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19320" windowHeight="7755" tabRatio="999"/>
  </bookViews>
  <sheets>
    <sheet name="January" sheetId="15" r:id="rId1"/>
    <sheet name="February" sheetId="2" r:id="rId2"/>
    <sheet name="March" sheetId="3" r:id="rId3"/>
    <sheet name="April" sheetId="4" r:id="rId4"/>
    <sheet name="May" sheetId="5" r:id="rId5"/>
    <sheet name="June" sheetId="6" r:id="rId6"/>
    <sheet name="July" sheetId="7" r:id="rId7"/>
    <sheet name="August" sheetId="8" r:id="rId8"/>
    <sheet name="Expenses Summary" sheetId="9" r:id="rId9"/>
    <sheet name="September" sheetId="16" r:id="rId10"/>
    <sheet name="October" sheetId="20" r:id="rId11"/>
    <sheet name="November" sheetId="21" r:id="rId12"/>
  </sheets>
  <externalReferences>
    <externalReference r:id="rId13"/>
  </externalReferences>
  <definedNames>
    <definedName name="TotalMonthlyExpenses">SUM([1]!tblExpenses[Amount])</definedName>
    <definedName name="TotalMonthlyIncome">SUM([1]!tblIncome[Amount])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6" i="9" l="1"/>
  <c r="C7" i="9"/>
  <c r="C8" i="9"/>
  <c r="C9" i="9"/>
  <c r="C10" i="9"/>
  <c r="C11" i="9"/>
  <c r="C12" i="9"/>
  <c r="C13" i="9"/>
  <c r="C5" i="9"/>
  <c r="F12" i="21" l="1"/>
  <c r="I5" i="21" s="1"/>
  <c r="F11" i="21"/>
  <c r="F13" i="21" s="1"/>
  <c r="I6" i="21"/>
  <c r="F12" i="20"/>
  <c r="F11" i="20"/>
  <c r="I6" i="20" s="1"/>
  <c r="I5" i="20"/>
  <c r="F12" i="16"/>
  <c r="I5" i="16" s="1"/>
  <c r="F11" i="16"/>
  <c r="F13" i="20" l="1"/>
  <c r="F13" i="16"/>
  <c r="I6" i="16"/>
  <c r="F12" i="15"/>
  <c r="F11" i="15"/>
  <c r="I5" i="15"/>
  <c r="I6" i="15" l="1"/>
  <c r="F13" i="15"/>
  <c r="F12" i="8" l="1"/>
  <c r="I5" i="8" s="1"/>
  <c r="F11" i="8"/>
  <c r="I6" i="8"/>
  <c r="F12" i="7"/>
  <c r="I5" i="7" s="1"/>
  <c r="F11" i="7"/>
  <c r="I6" i="7"/>
  <c r="F12" i="6"/>
  <c r="I5" i="6" s="1"/>
  <c r="F11" i="6"/>
  <c r="I6" i="6"/>
  <c r="F12" i="5"/>
  <c r="I5" i="5" s="1"/>
  <c r="F11" i="5"/>
  <c r="I6" i="5"/>
  <c r="F12" i="4"/>
  <c r="I5" i="4" s="1"/>
  <c r="F11" i="4"/>
  <c r="I6" i="4"/>
  <c r="F12" i="3"/>
  <c r="I5" i="3" s="1"/>
  <c r="F11" i="3"/>
  <c r="I6" i="3"/>
  <c r="F12" i="2"/>
  <c r="I5" i="2" s="1"/>
  <c r="F11" i="2"/>
  <c r="I6" i="2"/>
  <c r="F13" i="2" l="1"/>
  <c r="F13" i="3"/>
  <c r="F13" i="4"/>
  <c r="F13" i="5"/>
  <c r="F13" i="6"/>
  <c r="F13" i="7"/>
  <c r="F13" i="8"/>
</calcChain>
</file>

<file path=xl/sharedStrings.xml><?xml version="1.0" encoding="utf-8"?>
<sst xmlns="http://schemas.openxmlformats.org/spreadsheetml/2006/main" count="302" uniqueCount="40">
  <si>
    <t>January</t>
  </si>
  <si>
    <t>MONTHLY EXPENSES</t>
  </si>
  <si>
    <t>MONTHLY INCOME</t>
  </si>
  <si>
    <t>% OF INCOME SPENT</t>
  </si>
  <si>
    <t>Item</t>
  </si>
  <si>
    <t>Amount</t>
  </si>
  <si>
    <t>Rent</t>
  </si>
  <si>
    <t>Salary</t>
  </si>
  <si>
    <t>Power</t>
  </si>
  <si>
    <t>Bonus</t>
  </si>
  <si>
    <t>Water</t>
  </si>
  <si>
    <t>Freelance</t>
  </si>
  <si>
    <t>Cable / Internet</t>
  </si>
  <si>
    <t>Other</t>
  </si>
  <si>
    <t>Cell Phone</t>
  </si>
  <si>
    <t>NOTES</t>
  </si>
  <si>
    <t>Car Insurance</t>
  </si>
  <si>
    <t>SUMMARY</t>
  </si>
  <si>
    <t>Groceries</t>
  </si>
  <si>
    <t>Income</t>
  </si>
  <si>
    <t>Miscellaneous</t>
  </si>
  <si>
    <t>Expenses</t>
  </si>
  <si>
    <t>Gym Membership</t>
  </si>
  <si>
    <t>Balance</t>
  </si>
  <si>
    <t>ANNUAL EXPENSES (TO DATE)</t>
  </si>
  <si>
    <t>Rent increase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</si>
  <si>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</si>
  <si>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</si>
  <si>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</si>
  <si>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</si>
  <si>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</si>
  <si>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</si>
  <si>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</si>
  <si>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</si>
  <si>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</si>
  <si>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</si>
  <si>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Expense Summary</t>
  </si>
  <si>
    <t>Cable/Internet</t>
  </si>
  <si>
    <t>Vacation 1/11-1/14</t>
  </si>
  <si>
    <t>Cancel gym membership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</si>
</sst>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$-409]#,##0_);\([$$-409]#,##0\)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Tahoma"/>
      <family val="2"/>
    </font>
    <font>
      <sz val="12"/>
      <color theme="0"/>
      <name val="Tahoma"/>
      <family val="2"/>
    </font>
    <font>
      <b/>
      <sz val="48"/>
      <color theme="4" tint="0.39997558519241921"/>
      <name val="Tahoma"/>
      <family val="2"/>
    </font>
    <font>
      <sz val="12"/>
      <color rgb="FF463934"/>
      <name val="Tahoma"/>
      <family val="2"/>
    </font>
    <font>
      <sz val="12"/>
      <color theme="4"/>
      <name val="Tahoma"/>
      <family val="2"/>
    </font>
    <font>
      <sz val="20"/>
      <color rgb="FF7287D4"/>
      <name val="Tahoma"/>
      <family val="2"/>
    </font>
    <font>
      <sz val="12"/>
      <name val="Tahoma"/>
      <family val="2"/>
    </font>
    <font>
      <sz val="72"/>
      <color theme="0"/>
      <name val="Tw Cen MT Condensed"/>
      <family val="2"/>
    </font>
    <font>
      <sz val="72"/>
      <color rgb="FF37B792"/>
      <name val="Tw Cen MT Condensed"/>
      <family val="2"/>
    </font>
    <font>
      <sz val="11"/>
      <color rgb="FF463934"/>
      <name val="Tahoma"/>
      <family val="2"/>
    </font>
  </fonts>
  <fills count="12">
    <fill>
      <patternFill patternType="none"/>
    </fill>
    <fill>
      <patternFill patternType="gray125"/>
    </fill>
    <fill>
      <patternFill patternType="solid">
        <fgColor rgb="FF45C7A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604F4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D989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E5DDDB"/>
        <bgColor indexed="64"/>
      </patternFill>
    </fill>
    <fill>
      <patternFill patternType="solid">
        <fgColor rgb="FFE2E6F6"/>
        <bgColor theme="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7" tint="0.39997558519241921"/>
        <bgColor indexed="64"/>
      </patternFill>
    </fill>
  </fills>
  <borders count="6">
    <border>
      <left/>
      <right/>
      <top/>
      <bottom/>
      <diagonal/>
    </border>
    <border>
      <left style="thin">
        <color theme="0"/>
      </left>
      <right/>
      <top/>
      <bottom/>
      <diagonal/>
    </border>
    <border>
      <left style="medium">
        <color rgb="FFE2E6F6"/>
      </left>
      <right style="medium">
        <color rgb="FFE2E6F6"/>
      </right>
      <top style="medium">
        <color rgb="FFE2E6F6"/>
      </top>
      <bottom style="medium">
        <color rgb="FFE2E6F6"/>
      </bottom>
      <diagonal/>
    </border>
    <border>
      <left/>
      <right/>
      <top style="medium">
        <color rgb="FFE2E6F6"/>
      </top>
      <bottom/>
      <diagonal/>
    </border>
    <border>
      <left/>
      <right/>
      <top/>
      <bottom style="double">
        <color rgb="FF604F48"/>
      </bottom>
      <diagonal/>
    </border>
    <border>
      <left style="thin">
        <color theme="0"/>
      </left>
      <right/>
      <top/>
      <bottom style="double">
        <color rgb="FF604F48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5">
    <xf numFmtId="0" fontId="0" fillId="0" borderId="0" xfId="0"/>
    <xf numFmtId="0" fontId="2" fillId="3" borderId="0" xfId="0" applyFont="1" applyFill="1" applyAlignment="1">
      <alignment vertical="center"/>
    </xf>
    <xf numFmtId="0" fontId="3" fillId="6" borderId="0" xfId="0" applyFont="1" applyFill="1" applyAlignment="1">
      <alignment horizontal="left" vertical="center" indent="1"/>
    </xf>
    <xf numFmtId="0" fontId="3" fillId="6" borderId="1" xfId="0" applyFont="1" applyFill="1" applyBorder="1" applyAlignment="1">
      <alignment horizontal="right" vertical="center" indent="1"/>
    </xf>
    <xf numFmtId="0" fontId="5" fillId="8" borderId="0" xfId="0" applyFont="1" applyFill="1" applyAlignment="1">
      <alignment horizontal="left" vertical="center" indent="1"/>
    </xf>
    <xf numFmtId="164" fontId="5" fillId="8" borderId="1" xfId="0" applyNumberFormat="1" applyFont="1" applyFill="1" applyBorder="1" applyAlignment="1">
      <alignment horizontal="right" vertical="center" indent="1"/>
    </xf>
    <xf numFmtId="9" fontId="4" fillId="7" borderId="0" xfId="1" applyFont="1" applyFill="1" applyAlignment="1">
      <alignment vertical="center"/>
    </xf>
    <xf numFmtId="164" fontId="2" fillId="9" borderId="2" xfId="0" applyNumberFormat="1" applyFont="1" applyFill="1" applyBorder="1" applyAlignment="1">
      <alignment vertical="center" readingOrder="1"/>
    </xf>
    <xf numFmtId="9" fontId="6" fillId="7" borderId="0" xfId="1" applyFont="1" applyFill="1" applyBorder="1" applyAlignment="1">
      <alignment vertical="center"/>
    </xf>
    <xf numFmtId="0" fontId="2" fillId="7" borderId="0" xfId="0" applyFont="1" applyFill="1" applyAlignment="1">
      <alignment vertical="center"/>
    </xf>
    <xf numFmtId="0" fontId="8" fillId="11" borderId="0" xfId="0" applyFont="1" applyFill="1" applyAlignment="1">
      <alignment horizontal="center" vertical="top"/>
    </xf>
    <xf numFmtId="0" fontId="5" fillId="8" borderId="4" xfId="0" applyFont="1" applyFill="1" applyBorder="1" applyAlignment="1">
      <alignment horizontal="left" vertical="center" indent="1"/>
    </xf>
    <xf numFmtId="164" fontId="5" fillId="8" borderId="5" xfId="0" applyNumberFormat="1" applyFont="1" applyFill="1" applyBorder="1" applyAlignment="1">
      <alignment horizontal="right" vertical="center" indent="1"/>
    </xf>
    <xf numFmtId="0" fontId="5" fillId="11" borderId="0" xfId="0" applyFont="1" applyFill="1" applyAlignment="1">
      <alignment vertical="top"/>
    </xf>
    <xf numFmtId="0" fontId="8" fillId="11" borderId="0" xfId="0" applyFont="1" applyFill="1" applyAlignment="1">
      <alignment vertical="top"/>
    </xf>
    <xf numFmtId="0" fontId="11" fillId="11" borderId="0" xfId="0" applyFont="1" applyFill="1" applyAlignment="1">
      <alignment vertical="top" wrapText="1"/>
    </xf>
    <xf numFmtId="9" fontId="7" fillId="7" borderId="3" xfId="1" applyFont="1" applyFill="1" applyBorder="1" applyAlignment="1">
      <alignment horizontal="center" vertical="center"/>
    </xf>
    <xf numFmtId="9" fontId="7" fillId="7" borderId="0" xfId="1" applyFont="1" applyFill="1" applyBorder="1" applyAlignment="1">
      <alignment horizontal="center" vertical="center"/>
    </xf>
    <xf numFmtId="0" fontId="3" fillId="10" borderId="0" xfId="0" applyFont="1" applyFill="1" applyAlignment="1">
      <alignment horizontal="left" vertical="center" indent="1"/>
    </xf>
    <xf numFmtId="0" fontId="3" fillId="4" borderId="0" xfId="0" applyFont="1" applyFill="1" applyAlignment="1">
      <alignment horizontal="left" vertical="center" indent="1"/>
    </xf>
    <xf numFmtId="0" fontId="5" fillId="11" borderId="0" xfId="0" applyFont="1" applyFill="1" applyAlignment="1">
      <alignment horizontal="left" vertical="top" indent="1"/>
    </xf>
    <xf numFmtId="0" fontId="9" fillId="2" borderId="0" xfId="0" applyFont="1" applyFill="1" applyAlignment="1">
      <alignment horizontal="left" indent="15"/>
    </xf>
    <xf numFmtId="0" fontId="10" fillId="2" borderId="0" xfId="0" applyFont="1" applyFill="1" applyAlignment="1">
      <alignment horizontal="right" indent="1"/>
    </xf>
    <xf numFmtId="0" fontId="3" fillId="5" borderId="0" xfId="0" applyFont="1" applyFill="1" applyAlignment="1">
      <alignment horizontal="left" vertical="center" wrapText="1" indent="1"/>
    </xf>
    <xf numFmtId="9" fontId="4" fillId="7" borderId="0" xfId="1" applyFont="1" applyFill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2520-4195-AC95-4476B3C32C0F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2520-4195-AC95-4476B3C32C0F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2520-4195-AC95-4476B3C32C0F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2520-4195-AC95-4476B3C32C0F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2520-4195-AC95-4476B3C32C0F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2520-4195-AC95-4476B3C32C0F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2520-4195-AC95-4476B3C32C0F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2520-4195-AC95-4476B3C32C0F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2520-4195-AC95-4476B3C32C0F}"/>
              </c:ext>
            </c:extLst>
          </c:dPt>
          <c:cat>
            <c:strRef>
              <c:f>'Expenses Summary'!$B$5:$B$13</c:f>
              <c:strCache>
                <c:ptCount val="9"/>
                <c:pt idx="0">
                  <c:v>Rent</c:v>
                </c:pt>
                <c:pt idx="1">
                  <c:v>Power</c:v>
                </c:pt>
                <c:pt idx="2">
                  <c:v>Water</c:v>
                </c:pt>
                <c:pt idx="3">
                  <c:v>Cable / Internet</c:v>
                </c:pt>
                <c:pt idx="4">
                  <c:v>Cell Phone</c:v>
                </c:pt>
                <c:pt idx="5">
                  <c:v>Car Insurance</c:v>
                </c:pt>
                <c:pt idx="6">
                  <c:v>Groceries</c:v>
                </c:pt>
                <c:pt idx="7">
                  <c:v>Miscellaneous</c:v>
                </c:pt>
                <c:pt idx="8">
                  <c:v>Gym Membership</c:v>
                </c:pt>
              </c:strCache>
            </c:strRef>
          </c:cat>
          <c:val>
            <c:numRef>
              <c:f>'Expenses Summary'!$C$5:$C$13</c:f>
              <c:numCache>
                <c:formatCode>[$$-409]#,##0_);\([$$-409]#,##0\)</c:formatCode>
                <c:ptCount val="9"/>
                <c:pt idx="0">
                  <c:v>7700</c:v>
                </c:pt>
                <c:pt idx="1">
                  <c:v>1070</c:v>
                </c:pt>
                <c:pt idx="2">
                  <c:v>240</c:v>
                </c:pt>
                <c:pt idx="3">
                  <c:v>990</c:v>
                </c:pt>
                <c:pt idx="4">
                  <c:v>990</c:v>
                </c:pt>
                <c:pt idx="5">
                  <c:v>825</c:v>
                </c:pt>
                <c:pt idx="6">
                  <c:v>2750</c:v>
                </c:pt>
                <c:pt idx="7">
                  <c:v>1985</c:v>
                </c:pt>
                <c:pt idx="8">
                  <c:v>440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2520-4195-AC95-4476B3C32C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9683783917606434"/>
          <c:y val="6.1293791656128211E-3"/>
          <c:w val="0.29011584104692711"/>
          <c:h val="0.9938706208343871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123825</xdr:colOff>
      <xdr:row>0</xdr:row>
      <xdr:rowOff>104775</xdr:rowOff>
    </xdr:from>
    <xdr:ext cx="1162049" cy="771525"/>
    <xdr:sp macro="" textlink="">
      <xdr:nvSpPr>
        <xdr:cNvPr id="2" name="TextBox 1"/>
        <xdr:cNvSpPr txBox="1"/>
      </xdr:nvSpPr>
      <xdr:spPr>
        <a:xfrm>
          <a:off x="276225" y="104775"/>
          <a:ext cx="1162049" cy="771525"/>
        </a:xfrm>
        <a:prstGeom prst="foldedCorner">
          <a:avLst/>
        </a:prstGeom>
        <a:solidFill>
          <a:srgbClr val="FAF8F8"/>
        </a:solidFill>
        <a:effectLst>
          <a:outerShdw blurRad="50800" dist="139700" dir="3600000" sx="90000" sy="90000" algn="tl" rotWithShape="0">
            <a:prstClr val="black">
              <a:alpha val="40000"/>
            </a:prstClr>
          </a:outerShdw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27432" rtlCol="0" anchor="b">
          <a:noAutofit/>
        </a:bodyPr>
        <a:lstStyle/>
        <a:p>
          <a:pPr algn="ctr"/>
          <a:r>
            <a:rPr lang="en-US" sz="1300">
              <a:solidFill>
                <a:srgbClr val="705C54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MONTHLY</a:t>
          </a:r>
          <a:r>
            <a:rPr lang="en-US" sz="1600">
              <a:solidFill>
                <a:srgbClr val="705C54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/>
          </a:r>
          <a:br>
            <a:rPr lang="en-US" sz="1600">
              <a:solidFill>
                <a:srgbClr val="705C54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</a:br>
          <a:r>
            <a:rPr lang="en-US" sz="1550">
              <a:solidFill>
                <a:srgbClr val="705C54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BUDGET</a:t>
          </a:r>
        </a:p>
      </xdr:txBody>
    </xdr:sp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123825</xdr:colOff>
      <xdr:row>0</xdr:row>
      <xdr:rowOff>104775</xdr:rowOff>
    </xdr:from>
    <xdr:ext cx="1162049" cy="771525"/>
    <xdr:sp macro="" textlink="">
      <xdr:nvSpPr>
        <xdr:cNvPr id="2" name="TextBox 1"/>
        <xdr:cNvSpPr txBox="1"/>
      </xdr:nvSpPr>
      <xdr:spPr>
        <a:xfrm>
          <a:off x="276225" y="104775"/>
          <a:ext cx="1162049" cy="771525"/>
        </a:xfrm>
        <a:prstGeom prst="foldedCorner">
          <a:avLst/>
        </a:prstGeom>
        <a:solidFill>
          <a:srgbClr val="FAF8F8"/>
        </a:solidFill>
        <a:effectLst>
          <a:outerShdw blurRad="50800" dist="139700" dir="3600000" sx="90000" sy="90000" algn="tl" rotWithShape="0">
            <a:prstClr val="black">
              <a:alpha val="40000"/>
            </a:prstClr>
          </a:outerShdw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27432" rtlCol="0" anchor="b">
          <a:noAutofit/>
        </a:bodyPr>
        <a:lstStyle/>
        <a:p>
          <a:pPr algn="ctr"/>
          <a:r>
            <a:rPr lang="en-US" sz="1300">
              <a:solidFill>
                <a:srgbClr val="705C54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MONTHLY</a:t>
          </a:r>
          <a:r>
            <a:rPr lang="en-US" sz="1600">
              <a:solidFill>
                <a:srgbClr val="705C54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/>
          </a:r>
          <a:br>
            <a:rPr lang="en-US" sz="1600">
              <a:solidFill>
                <a:srgbClr val="705C54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</a:br>
          <a:r>
            <a:rPr lang="en-US" sz="1550">
              <a:solidFill>
                <a:srgbClr val="705C54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BUDGET</a:t>
          </a:r>
        </a:p>
      </xdr:txBody>
    </xdr:sp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123825</xdr:colOff>
      <xdr:row>0</xdr:row>
      <xdr:rowOff>104775</xdr:rowOff>
    </xdr:from>
    <xdr:ext cx="1162049" cy="771525"/>
    <xdr:sp macro="" textlink="">
      <xdr:nvSpPr>
        <xdr:cNvPr id="2" name="TextBox 1"/>
        <xdr:cNvSpPr txBox="1"/>
      </xdr:nvSpPr>
      <xdr:spPr>
        <a:xfrm>
          <a:off x="276225" y="104775"/>
          <a:ext cx="1162049" cy="771525"/>
        </a:xfrm>
        <a:prstGeom prst="foldedCorner">
          <a:avLst/>
        </a:prstGeom>
        <a:solidFill>
          <a:srgbClr val="FAF8F8"/>
        </a:solidFill>
        <a:effectLst>
          <a:outerShdw blurRad="50800" dist="139700" dir="3600000" sx="90000" sy="90000" algn="tl" rotWithShape="0">
            <a:prstClr val="black">
              <a:alpha val="40000"/>
            </a:prstClr>
          </a:outerShdw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27432" rtlCol="0" anchor="b">
          <a:noAutofit/>
        </a:bodyPr>
        <a:lstStyle/>
        <a:p>
          <a:pPr algn="ctr"/>
          <a:r>
            <a:rPr lang="en-US" sz="1300">
              <a:solidFill>
                <a:srgbClr val="705C54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MONTHLY</a:t>
          </a:r>
          <a:r>
            <a:rPr lang="en-US" sz="1600">
              <a:solidFill>
                <a:srgbClr val="705C54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/>
          </a:r>
          <a:br>
            <a:rPr lang="en-US" sz="1600">
              <a:solidFill>
                <a:srgbClr val="705C54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</a:br>
          <a:r>
            <a:rPr lang="en-US" sz="1550">
              <a:solidFill>
                <a:srgbClr val="705C54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BUDGET</a:t>
          </a:r>
        </a:p>
      </xdr:txBody>
    </xdr:sp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123825</xdr:colOff>
      <xdr:row>0</xdr:row>
      <xdr:rowOff>104775</xdr:rowOff>
    </xdr:from>
    <xdr:ext cx="1162049" cy="771525"/>
    <xdr:sp macro="" textlink="">
      <xdr:nvSpPr>
        <xdr:cNvPr id="2" name="TextBox 1"/>
        <xdr:cNvSpPr txBox="1"/>
      </xdr:nvSpPr>
      <xdr:spPr>
        <a:xfrm>
          <a:off x="276225" y="104775"/>
          <a:ext cx="1162049" cy="771525"/>
        </a:xfrm>
        <a:prstGeom prst="foldedCorner">
          <a:avLst/>
        </a:prstGeom>
        <a:solidFill>
          <a:srgbClr val="FAF8F8"/>
        </a:solidFill>
        <a:effectLst>
          <a:outerShdw blurRad="50800" dist="139700" dir="3600000" sx="90000" sy="90000" algn="tl" rotWithShape="0">
            <a:prstClr val="black">
              <a:alpha val="40000"/>
            </a:prstClr>
          </a:outerShdw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27432" rtlCol="0" anchor="b">
          <a:noAutofit/>
        </a:bodyPr>
        <a:lstStyle/>
        <a:p>
          <a:pPr algn="ctr"/>
          <a:r>
            <a:rPr lang="en-US" sz="1300">
              <a:solidFill>
                <a:srgbClr val="705C54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MONTHLY</a:t>
          </a:r>
          <a:r>
            <a:rPr lang="en-US" sz="1600">
              <a:solidFill>
                <a:srgbClr val="705C54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/>
          </a:r>
          <a:br>
            <a:rPr lang="en-US" sz="1600">
              <a:solidFill>
                <a:srgbClr val="705C54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</a:br>
          <a:r>
            <a:rPr lang="en-US" sz="1550">
              <a:solidFill>
                <a:srgbClr val="705C54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BUDGET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123825</xdr:colOff>
      <xdr:row>0</xdr:row>
      <xdr:rowOff>104775</xdr:rowOff>
    </xdr:from>
    <xdr:ext cx="1162049" cy="771525"/>
    <xdr:sp macro="" textlink="">
      <xdr:nvSpPr>
        <xdr:cNvPr id="2" name="TextBox 1"/>
        <xdr:cNvSpPr txBox="1"/>
      </xdr:nvSpPr>
      <xdr:spPr>
        <a:xfrm>
          <a:off x="266700" y="104775"/>
          <a:ext cx="1162049" cy="771525"/>
        </a:xfrm>
        <a:prstGeom prst="foldedCorner">
          <a:avLst/>
        </a:prstGeom>
        <a:solidFill>
          <a:srgbClr val="FAF8F8"/>
        </a:solidFill>
        <a:effectLst>
          <a:outerShdw blurRad="50800" dist="139700" dir="3600000" sx="90000" sy="90000" algn="tl" rotWithShape="0">
            <a:prstClr val="black">
              <a:alpha val="40000"/>
            </a:prstClr>
          </a:outerShdw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27432" rtlCol="0" anchor="b">
          <a:noAutofit/>
        </a:bodyPr>
        <a:lstStyle/>
        <a:p>
          <a:pPr algn="ctr"/>
          <a:r>
            <a:rPr lang="en-US" sz="1300">
              <a:solidFill>
                <a:srgbClr val="705C54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MONTHLY</a:t>
          </a:r>
          <a:r>
            <a:rPr lang="en-US" sz="1600">
              <a:solidFill>
                <a:srgbClr val="705C54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/>
          </a:r>
          <a:br>
            <a:rPr lang="en-US" sz="1600">
              <a:solidFill>
                <a:srgbClr val="705C54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</a:br>
          <a:r>
            <a:rPr lang="en-US" sz="1550">
              <a:solidFill>
                <a:srgbClr val="705C54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BUDGET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123825</xdr:colOff>
      <xdr:row>0</xdr:row>
      <xdr:rowOff>104775</xdr:rowOff>
    </xdr:from>
    <xdr:ext cx="1162049" cy="771525"/>
    <xdr:sp macro="" textlink="">
      <xdr:nvSpPr>
        <xdr:cNvPr id="2" name="TextBox 1"/>
        <xdr:cNvSpPr txBox="1"/>
      </xdr:nvSpPr>
      <xdr:spPr>
        <a:xfrm>
          <a:off x="266700" y="104775"/>
          <a:ext cx="1162049" cy="771525"/>
        </a:xfrm>
        <a:prstGeom prst="foldedCorner">
          <a:avLst/>
        </a:prstGeom>
        <a:solidFill>
          <a:srgbClr val="FAF8F8"/>
        </a:solidFill>
        <a:effectLst>
          <a:outerShdw blurRad="50800" dist="139700" dir="3600000" sx="90000" sy="90000" algn="tl" rotWithShape="0">
            <a:prstClr val="black">
              <a:alpha val="40000"/>
            </a:prstClr>
          </a:outerShdw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27432" rtlCol="0" anchor="b">
          <a:noAutofit/>
        </a:bodyPr>
        <a:lstStyle/>
        <a:p>
          <a:pPr algn="ctr"/>
          <a:r>
            <a:rPr lang="en-US" sz="1300">
              <a:solidFill>
                <a:srgbClr val="705C54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MONTHLY</a:t>
          </a:r>
          <a:r>
            <a:rPr lang="en-US" sz="1600">
              <a:solidFill>
                <a:srgbClr val="705C54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/>
          </a:r>
          <a:br>
            <a:rPr lang="en-US" sz="1600">
              <a:solidFill>
                <a:srgbClr val="705C54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</a:br>
          <a:r>
            <a:rPr lang="en-US" sz="1550">
              <a:solidFill>
                <a:srgbClr val="705C54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BUDGET</a:t>
          </a:r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123825</xdr:colOff>
      <xdr:row>0</xdr:row>
      <xdr:rowOff>104775</xdr:rowOff>
    </xdr:from>
    <xdr:ext cx="1162049" cy="771525"/>
    <xdr:sp macro="" textlink="">
      <xdr:nvSpPr>
        <xdr:cNvPr id="2" name="TextBox 1"/>
        <xdr:cNvSpPr txBox="1"/>
      </xdr:nvSpPr>
      <xdr:spPr>
        <a:xfrm>
          <a:off x="266700" y="104775"/>
          <a:ext cx="1162049" cy="771525"/>
        </a:xfrm>
        <a:prstGeom prst="foldedCorner">
          <a:avLst/>
        </a:prstGeom>
        <a:solidFill>
          <a:srgbClr val="FAF8F8"/>
        </a:solidFill>
        <a:effectLst>
          <a:outerShdw blurRad="50800" dist="139700" dir="3600000" sx="90000" sy="90000" algn="tl" rotWithShape="0">
            <a:prstClr val="black">
              <a:alpha val="40000"/>
            </a:prstClr>
          </a:outerShdw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27432" rtlCol="0" anchor="b">
          <a:noAutofit/>
        </a:bodyPr>
        <a:lstStyle/>
        <a:p>
          <a:pPr algn="ctr"/>
          <a:r>
            <a:rPr lang="en-US" sz="1300">
              <a:solidFill>
                <a:srgbClr val="705C54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MONTHLY</a:t>
          </a:r>
          <a:r>
            <a:rPr lang="en-US" sz="1600">
              <a:solidFill>
                <a:srgbClr val="705C54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/>
          </a:r>
          <a:br>
            <a:rPr lang="en-US" sz="1600">
              <a:solidFill>
                <a:srgbClr val="705C54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</a:br>
          <a:r>
            <a:rPr lang="en-US" sz="1550">
              <a:solidFill>
                <a:srgbClr val="705C54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BUDGET</a:t>
          </a:r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123825</xdr:colOff>
      <xdr:row>0</xdr:row>
      <xdr:rowOff>104775</xdr:rowOff>
    </xdr:from>
    <xdr:ext cx="1162049" cy="771525"/>
    <xdr:sp macro="" textlink="">
      <xdr:nvSpPr>
        <xdr:cNvPr id="2" name="TextBox 1"/>
        <xdr:cNvSpPr txBox="1"/>
      </xdr:nvSpPr>
      <xdr:spPr>
        <a:xfrm>
          <a:off x="266700" y="104775"/>
          <a:ext cx="1162049" cy="771525"/>
        </a:xfrm>
        <a:prstGeom prst="foldedCorner">
          <a:avLst/>
        </a:prstGeom>
        <a:solidFill>
          <a:srgbClr val="FAF8F8"/>
        </a:solidFill>
        <a:effectLst>
          <a:outerShdw blurRad="50800" dist="139700" dir="3600000" sx="90000" sy="90000" algn="tl" rotWithShape="0">
            <a:prstClr val="black">
              <a:alpha val="40000"/>
            </a:prstClr>
          </a:outerShdw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27432" rtlCol="0" anchor="b">
          <a:noAutofit/>
        </a:bodyPr>
        <a:lstStyle/>
        <a:p>
          <a:pPr algn="ctr"/>
          <a:r>
            <a:rPr lang="en-US" sz="1300">
              <a:solidFill>
                <a:srgbClr val="705C54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MONTHLY</a:t>
          </a:r>
          <a:r>
            <a:rPr lang="en-US" sz="1600">
              <a:solidFill>
                <a:srgbClr val="705C54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/>
          </a:r>
          <a:br>
            <a:rPr lang="en-US" sz="1600">
              <a:solidFill>
                <a:srgbClr val="705C54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</a:br>
          <a:r>
            <a:rPr lang="en-US" sz="1550">
              <a:solidFill>
                <a:srgbClr val="705C54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BUDGET</a:t>
          </a:r>
        </a:p>
      </xdr:txBody>
    </xdr:sp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123825</xdr:colOff>
      <xdr:row>0</xdr:row>
      <xdr:rowOff>104775</xdr:rowOff>
    </xdr:from>
    <xdr:ext cx="1162049" cy="771525"/>
    <xdr:sp macro="" textlink="">
      <xdr:nvSpPr>
        <xdr:cNvPr id="2" name="TextBox 1"/>
        <xdr:cNvSpPr txBox="1"/>
      </xdr:nvSpPr>
      <xdr:spPr>
        <a:xfrm>
          <a:off x="266700" y="104775"/>
          <a:ext cx="1162049" cy="771525"/>
        </a:xfrm>
        <a:prstGeom prst="foldedCorner">
          <a:avLst/>
        </a:prstGeom>
        <a:solidFill>
          <a:srgbClr val="FAF8F8"/>
        </a:solidFill>
        <a:effectLst>
          <a:outerShdw blurRad="50800" dist="139700" dir="3600000" sx="90000" sy="90000" algn="tl" rotWithShape="0">
            <a:prstClr val="black">
              <a:alpha val="40000"/>
            </a:prstClr>
          </a:outerShdw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27432" rtlCol="0" anchor="b">
          <a:noAutofit/>
        </a:bodyPr>
        <a:lstStyle/>
        <a:p>
          <a:pPr algn="ctr"/>
          <a:r>
            <a:rPr lang="en-US" sz="1300">
              <a:solidFill>
                <a:srgbClr val="705C54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MONTHLY</a:t>
          </a:r>
          <a:r>
            <a:rPr lang="en-US" sz="1600">
              <a:solidFill>
                <a:srgbClr val="705C54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/>
          </a:r>
          <a:br>
            <a:rPr lang="en-US" sz="1600">
              <a:solidFill>
                <a:srgbClr val="705C54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</a:br>
          <a:r>
            <a:rPr lang="en-US" sz="1550">
              <a:solidFill>
                <a:srgbClr val="705C54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BUDGET</a:t>
          </a:r>
        </a:p>
      </xdr:txBody>
    </xdr:sp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123825</xdr:colOff>
      <xdr:row>0</xdr:row>
      <xdr:rowOff>104775</xdr:rowOff>
    </xdr:from>
    <xdr:ext cx="1162049" cy="771525"/>
    <xdr:sp macro="" textlink="">
      <xdr:nvSpPr>
        <xdr:cNvPr id="2" name="TextBox 1"/>
        <xdr:cNvSpPr txBox="1"/>
      </xdr:nvSpPr>
      <xdr:spPr>
        <a:xfrm>
          <a:off x="266700" y="104775"/>
          <a:ext cx="1162049" cy="771525"/>
        </a:xfrm>
        <a:prstGeom prst="foldedCorner">
          <a:avLst/>
        </a:prstGeom>
        <a:solidFill>
          <a:srgbClr val="FAF8F8"/>
        </a:solidFill>
        <a:effectLst>
          <a:outerShdw blurRad="50800" dist="139700" dir="3600000" sx="90000" sy="90000" algn="tl" rotWithShape="0">
            <a:prstClr val="black">
              <a:alpha val="40000"/>
            </a:prstClr>
          </a:outerShdw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27432" rtlCol="0" anchor="b">
          <a:noAutofit/>
        </a:bodyPr>
        <a:lstStyle/>
        <a:p>
          <a:pPr algn="ctr"/>
          <a:r>
            <a:rPr lang="en-US" sz="1300">
              <a:solidFill>
                <a:srgbClr val="705C54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MONTHLY</a:t>
          </a:r>
          <a:r>
            <a:rPr lang="en-US" sz="1600">
              <a:solidFill>
                <a:srgbClr val="705C54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/>
          </a:r>
          <a:br>
            <a:rPr lang="en-US" sz="1600">
              <a:solidFill>
                <a:srgbClr val="705C54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</a:br>
          <a:r>
            <a:rPr lang="en-US" sz="1550">
              <a:solidFill>
                <a:srgbClr val="705C54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BUDGET</a:t>
          </a:r>
        </a:p>
      </xdr:txBody>
    </xdr:sp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123825</xdr:colOff>
      <xdr:row>0</xdr:row>
      <xdr:rowOff>104775</xdr:rowOff>
    </xdr:from>
    <xdr:ext cx="1162049" cy="771525"/>
    <xdr:sp macro="" textlink="">
      <xdr:nvSpPr>
        <xdr:cNvPr id="2" name="TextBox 1"/>
        <xdr:cNvSpPr txBox="1"/>
      </xdr:nvSpPr>
      <xdr:spPr>
        <a:xfrm>
          <a:off x="266700" y="104775"/>
          <a:ext cx="1162049" cy="771525"/>
        </a:xfrm>
        <a:prstGeom prst="foldedCorner">
          <a:avLst/>
        </a:prstGeom>
        <a:solidFill>
          <a:srgbClr val="FAF8F8"/>
        </a:solidFill>
        <a:effectLst>
          <a:outerShdw blurRad="50800" dist="139700" dir="3600000" sx="90000" sy="90000" algn="tl" rotWithShape="0">
            <a:prstClr val="black">
              <a:alpha val="40000"/>
            </a:prstClr>
          </a:outerShdw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27432" rtlCol="0" anchor="b">
          <a:noAutofit/>
        </a:bodyPr>
        <a:lstStyle/>
        <a:p>
          <a:pPr algn="ctr"/>
          <a:r>
            <a:rPr lang="en-US" sz="1300">
              <a:solidFill>
                <a:srgbClr val="705C54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MONTHLY</a:t>
          </a:r>
          <a:r>
            <a:rPr lang="en-US" sz="1600">
              <a:solidFill>
                <a:srgbClr val="705C54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/>
          </a:r>
          <a:br>
            <a:rPr lang="en-US" sz="1600">
              <a:solidFill>
                <a:srgbClr val="705C54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</a:br>
          <a:r>
            <a:rPr lang="en-US" sz="1550">
              <a:solidFill>
                <a:srgbClr val="705C54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BUDGET</a:t>
          </a:r>
        </a:p>
      </xdr:txBody>
    </xdr:sp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2</xdr:row>
      <xdr:rowOff>0</xdr:rowOff>
    </xdr:from>
    <xdr:to>
      <xdr:col>9</xdr:col>
      <xdr:colOff>152398</xdr:colOff>
      <xdr:row>13</xdr:row>
      <xdr:rowOff>1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1</xdr:col>
      <xdr:colOff>123825</xdr:colOff>
      <xdr:row>0</xdr:row>
      <xdr:rowOff>104775</xdr:rowOff>
    </xdr:from>
    <xdr:ext cx="1162049" cy="771525"/>
    <xdr:sp macro="" textlink="">
      <xdr:nvSpPr>
        <xdr:cNvPr id="3" name="TextBox 2"/>
        <xdr:cNvSpPr txBox="1"/>
      </xdr:nvSpPr>
      <xdr:spPr>
        <a:xfrm>
          <a:off x="266700" y="104775"/>
          <a:ext cx="1162049" cy="771525"/>
        </a:xfrm>
        <a:prstGeom prst="foldedCorner">
          <a:avLst/>
        </a:prstGeom>
        <a:solidFill>
          <a:srgbClr val="FAF8F8"/>
        </a:solidFill>
        <a:effectLst>
          <a:outerShdw blurRad="50800" dist="139700" dir="3600000" sx="90000" sy="90000" algn="tl" rotWithShape="0">
            <a:prstClr val="black">
              <a:alpha val="40000"/>
            </a:prstClr>
          </a:outerShdw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27432" rtlCol="0" anchor="b">
          <a:noAutofit/>
        </a:bodyPr>
        <a:lstStyle/>
        <a:p>
          <a:pPr algn="ctr"/>
          <a:r>
            <a:rPr lang="en-US" sz="1300">
              <a:solidFill>
                <a:srgbClr val="705C54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MONTHLY</a:t>
          </a:r>
          <a:r>
            <a:rPr lang="en-US" sz="1600">
              <a:solidFill>
                <a:srgbClr val="705C54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/>
          </a:r>
          <a:br>
            <a:rPr lang="en-US" sz="1600">
              <a:solidFill>
                <a:srgbClr val="705C54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</a:br>
          <a:r>
            <a:rPr lang="en-US" sz="1550">
              <a:solidFill>
                <a:srgbClr val="705C54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BUDGET</a:t>
          </a: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bronw_000\AppData\Roaming\Microsoft\Excel\Simple%20budget1%20(version%201)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imple Monthly Budget"/>
      <sheetName val="Simple budget1 (version 1)"/>
    </sheetNames>
    <sheetDataSet>
      <sheetData sheetId="0"/>
      <sheetData sheetId="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Slipstream">
      <a:dk1>
        <a:sysClr val="windowText" lastClr="000000"/>
      </a:dk1>
      <a:lt1>
        <a:sysClr val="window" lastClr="FFFFFF"/>
      </a:lt1>
      <a:dk2>
        <a:srgbClr val="212745"/>
      </a:dk2>
      <a:lt2>
        <a:srgbClr val="B4DCFA"/>
      </a:lt2>
      <a:accent1>
        <a:srgbClr val="4E67C8"/>
      </a:accent1>
      <a:accent2>
        <a:srgbClr val="5ECCF3"/>
      </a:accent2>
      <a:accent3>
        <a:srgbClr val="A7EA52"/>
      </a:accent3>
      <a:accent4>
        <a:srgbClr val="5DCEAF"/>
      </a:accent4>
      <a:accent5>
        <a:srgbClr val="FF8021"/>
      </a:accent5>
      <a:accent6>
        <a:srgbClr val="F14124"/>
      </a:accent6>
      <a:hlink>
        <a:srgbClr val="56C7AA"/>
      </a:hlink>
      <a:folHlink>
        <a:srgbClr val="59A8D1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5"/>
  <sheetViews>
    <sheetView tabSelected="1" zoomScale="90" zoomScaleNormal="90" workbookViewId="0">
      <selection activeCell="B9" sqref="B9"/>
    </sheetView>
  </sheetViews>
  <sheetFormatPr defaultColWidth="9.140625" defaultRowHeight="16.5" customHeight="1" x14ac:dyDescent="0.25"/>
  <cols>
    <col min="1" max="1" width="2.140625" style="1" customWidth="1"/>
    <col min="2" max="2" width="26.85546875" style="1" customWidth="1"/>
    <col min="3" max="3" width="15.28515625" style="1" customWidth="1"/>
    <col min="4" max="4" width="4.85546875" style="1" customWidth="1"/>
    <col min="5" max="5" width="26.85546875" style="1" customWidth="1"/>
    <col min="6" max="6" width="15.28515625" style="1" customWidth="1"/>
    <col min="7" max="7" width="2" style="1" customWidth="1"/>
    <col min="8" max="8" width="2.5703125" style="1" customWidth="1"/>
    <col min="9" max="9" width="21.28515625" style="1" customWidth="1"/>
    <col min="10" max="10" width="3.42578125" style="1" customWidth="1"/>
    <col min="11" max="16384" width="9.140625" style="1"/>
  </cols>
  <sheetData>
    <row r="1" spans="2:10" ht="78.75" customHeight="1" x14ac:dyDescent="1.2">
      <c r="B1" s="21" t="s">
        <v>0</v>
      </c>
      <c r="C1" s="21"/>
      <c r="D1" s="21"/>
      <c r="E1" s="21"/>
      <c r="F1" s="21"/>
      <c r="G1" s="21"/>
      <c r="H1" s="22">
        <v>2016</v>
      </c>
      <c r="I1" s="22"/>
      <c r="J1" s="22"/>
    </row>
    <row r="2" spans="2:10" ht="11.25" customHeight="1" x14ac:dyDescent="0.25"/>
    <row r="3" spans="2:10" ht="25.5" customHeight="1" x14ac:dyDescent="0.25">
      <c r="B3" s="19" t="s">
        <v>1</v>
      </c>
      <c r="C3" s="19"/>
      <c r="E3" s="19" t="s">
        <v>2</v>
      </c>
      <c r="F3" s="19"/>
      <c r="H3" s="23" t="s">
        <v>3</v>
      </c>
      <c r="I3" s="23"/>
      <c r="J3" s="23"/>
    </row>
    <row r="4" spans="2:10" ht="25.5" customHeight="1" thickBot="1" x14ac:dyDescent="0.3">
      <c r="B4" s="2" t="s">
        <v>4</v>
      </c>
      <c r="C4" s="3" t="s">
        <v>5</v>
      </c>
      <c r="E4" s="2" t="s">
        <v>4</v>
      </c>
      <c r="F4" s="3" t="s">
        <v>5</v>
      </c>
      <c r="H4" s="24"/>
      <c r="I4" s="24"/>
      <c r="J4" s="24"/>
    </row>
    <row r="5" spans="2:10" ht="25.5" customHeight="1" thickBot="1" x14ac:dyDescent="0.3">
      <c r="B5" s="4" t="s">
        <v>6</v>
      </c>
      <c r="C5" s="5">
        <v>700</v>
      </c>
      <c r="E5" s="4" t="s">
        <v>7</v>
      </c>
      <c r="F5" s="5">
        <v>2000</v>
      </c>
      <c r="H5" s="6"/>
      <c r="I5" s="7">
        <f>F12</f>
        <v>1935</v>
      </c>
      <c r="J5" s="6"/>
    </row>
    <row r="6" spans="2:10" ht="25.5" customHeight="1" x14ac:dyDescent="0.25">
      <c r="B6" s="4" t="s">
        <v>8</v>
      </c>
      <c r="C6" s="5">
        <v>135</v>
      </c>
      <c r="E6" s="4" t="s">
        <v>9</v>
      </c>
      <c r="F6" s="5">
        <v>175</v>
      </c>
      <c r="H6" s="8"/>
      <c r="I6" s="16">
        <f>F12/F11</f>
        <v>0.7371428571428571</v>
      </c>
      <c r="J6" s="8"/>
    </row>
    <row r="7" spans="2:10" ht="25.5" customHeight="1" x14ac:dyDescent="0.25">
      <c r="B7" s="4" t="s">
        <v>10</v>
      </c>
      <c r="C7" s="5">
        <v>30</v>
      </c>
      <c r="E7" s="4" t="s">
        <v>11</v>
      </c>
      <c r="F7" s="5">
        <v>400</v>
      </c>
      <c r="H7" s="9"/>
      <c r="I7" s="17"/>
      <c r="J7" s="9"/>
    </row>
    <row r="8" spans="2:10" ht="25.5" customHeight="1" x14ac:dyDescent="0.25">
      <c r="B8" s="4" t="s">
        <v>37</v>
      </c>
      <c r="C8" s="5">
        <v>90</v>
      </c>
      <c r="E8" s="4" t="s">
        <v>13</v>
      </c>
      <c r="F8" s="5">
        <v>50</v>
      </c>
    </row>
    <row r="9" spans="2:10" ht="25.5" customHeight="1" x14ac:dyDescent="0.25">
      <c r="B9" s="4" t="s">
        <v>14</v>
      </c>
      <c r="C9" s="5">
        <v>90</v>
      </c>
      <c r="H9" s="18" t="s">
        <v>15</v>
      </c>
      <c r="I9" s="18"/>
      <c r="J9" s="18"/>
    </row>
    <row r="10" spans="2:10" ht="25.5" customHeight="1" x14ac:dyDescent="0.25">
      <c r="B10" s="4" t="s">
        <v>16</v>
      </c>
      <c r="C10" s="5">
        <v>75</v>
      </c>
      <c r="E10" s="19" t="s">
        <v>17</v>
      </c>
      <c r="F10" s="19"/>
      <c r="H10" s="10"/>
      <c r="I10" s="10"/>
      <c r="J10" s="10"/>
    </row>
    <row r="11" spans="2:10" ht="25.5" customHeight="1" x14ac:dyDescent="0.25">
      <c r="B11" s="4" t="s">
        <v>18</v>
      </c>
      <c r="C11" s="5">
        <v>300</v>
      </c>
      <c r="E11" s="4" t="s">
        <v>19</v>
      </c>
      <c r="F11" s="5">
        <f>SUM(F5:F8)</f>
        <v>2625</v>
      </c>
      <c r="H11" s="20" t="s">
        <v>38</v>
      </c>
      <c r="I11" s="20"/>
      <c r="J11" s="20"/>
    </row>
    <row r="12" spans="2:10" ht="25.5" customHeight="1" thickBot="1" x14ac:dyDescent="0.3">
      <c r="B12" s="4" t="s">
        <v>20</v>
      </c>
      <c r="C12" s="5">
        <v>475</v>
      </c>
      <c r="E12" s="11" t="s">
        <v>21</v>
      </c>
      <c r="F12" s="12">
        <f>SUM(C5:C13)</f>
        <v>1935</v>
      </c>
      <c r="H12" s="20"/>
      <c r="I12" s="20"/>
      <c r="J12" s="20"/>
    </row>
    <row r="13" spans="2:10" ht="25.5" customHeight="1" thickTop="1" x14ac:dyDescent="0.25">
      <c r="B13" s="4" t="s">
        <v>22</v>
      </c>
      <c r="C13" s="5">
        <v>40</v>
      </c>
      <c r="E13" s="4" t="s">
        <v>23</v>
      </c>
      <c r="F13" s="5">
        <f>F11-F12</f>
        <v>690</v>
      </c>
      <c r="H13" s="20"/>
      <c r="I13" s="20"/>
      <c r="J13" s="20"/>
    </row>
    <row r="14" spans="2:10" ht="25.5" customHeight="1" x14ac:dyDescent="0.25"/>
    <row r="15" spans="2:10" ht="25.5" customHeight="1" x14ac:dyDescent="0.25"/>
  </sheetData>
  <mergeCells count="10">
    <mergeCell ref="I6:I7"/>
    <mergeCell ref="H9:J9"/>
    <mergeCell ref="E10:F10"/>
    <mergeCell ref="H11:J13"/>
    <mergeCell ref="B1:G1"/>
    <mergeCell ref="H1:J1"/>
    <mergeCell ref="B3:C3"/>
    <mergeCell ref="E3:F3"/>
    <mergeCell ref="H3:J3"/>
    <mergeCell ref="H4:J4"/>
  </mergeCells>
  <conditionalFormatting sqref="I5">
    <cfRule type="dataBar" priority="1">
      <dataBar showValue="0">
        <cfvo type="num" val="0"/>
        <cfvo type="num" val="$F$11"/>
        <color theme="4"/>
      </dataBar>
      <extLst>
        <ext xmlns:x14="http://schemas.microsoft.com/office/spreadsheetml/2009/9/main" uri="{B025F937-C7B1-47D3-B67F-A62EFF666E3E}">
          <x14:id>{95FEFCF1-2DC9-48BB-8368-559814651D55}</x14:id>
        </ext>
      </extLst>
    </cfRule>
  </conditionalFormatting>
  <pageMargins left="0.7" right="0.7" top="0.75" bottom="0.75" header="0.3" footer="0.3"/>
  <pageSetup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95FEFCF1-2DC9-48BB-8368-559814651D55}">
            <x14:dataBar minLength="0" maxLength="100" gradient="0">
              <x14:cfvo type="num">
                <xm:f>0</xm:f>
              </x14:cfvo>
              <x14:cfvo type="num">
                <xm:f>$F$11</xm:f>
              </x14:cfvo>
              <x14:negativeFillColor theme="4" tint="0.39997558519241921"/>
              <x14:axisColor rgb="FF000000"/>
            </x14:dataBar>
          </x14:cfRule>
          <xm:sqref>I5</xm:sqref>
        </x14:conditionalFormatting>
      </x14:conditionalFormatting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5"/>
  <sheetViews>
    <sheetView zoomScale="90" zoomScaleNormal="90" workbookViewId="0">
      <selection activeCell="B9" sqref="B9"/>
    </sheetView>
  </sheetViews>
  <sheetFormatPr defaultColWidth="9.140625" defaultRowHeight="16.5" customHeight="1" x14ac:dyDescent="0.25"/>
  <cols>
    <col min="1" max="1" width="2.140625" style="1" customWidth="1"/>
    <col min="2" max="2" width="26.85546875" style="1" customWidth="1"/>
    <col min="3" max="3" width="15.28515625" style="1" customWidth="1"/>
    <col min="4" max="4" width="4.85546875" style="1" customWidth="1"/>
    <col min="5" max="5" width="26.85546875" style="1" customWidth="1"/>
    <col min="6" max="6" width="15.28515625" style="1" customWidth="1"/>
    <col min="7" max="7" width="2" style="1" customWidth="1"/>
    <col min="8" max="8" width="2.5703125" style="1" customWidth="1"/>
    <col min="9" max="9" width="21.28515625" style="1" customWidth="1"/>
    <col min="10" max="10" width="3.42578125" style="1" customWidth="1"/>
    <col min="11" max="16384" width="9.140625" style="1"/>
  </cols>
  <sheetData>
    <row r="1" spans="2:10" ht="78.75" customHeight="1" x14ac:dyDescent="1.2">
      <c r="B1" s="21" t="s">
        <v>33</v>
      </c>
      <c r="C1" s="21"/>
      <c r="D1" s="21"/>
      <c r="E1" s="21"/>
      <c r="F1" s="21"/>
      <c r="G1" s="21"/>
      <c r="H1" s="22">
        <v>2016</v>
      </c>
      <c r="I1" s="22"/>
      <c r="J1" s="22"/>
    </row>
    <row r="2" spans="2:10" ht="11.25" customHeight="1" x14ac:dyDescent="0.25"/>
    <row r="3" spans="2:10" ht="25.5" customHeight="1" x14ac:dyDescent="0.25">
      <c r="B3" s="19" t="s">
        <v>1</v>
      </c>
      <c r="C3" s="19"/>
      <c r="E3" s="19" t="s">
        <v>2</v>
      </c>
      <c r="F3" s="19"/>
      <c r="H3" s="23" t="s">
        <v>3</v>
      </c>
      <c r="I3" s="23"/>
      <c r="J3" s="23"/>
    </row>
    <row r="4" spans="2:10" ht="25.5" customHeight="1" thickBot="1" x14ac:dyDescent="0.3">
      <c r="B4" s="2" t="s">
        <v>4</v>
      </c>
      <c r="C4" s="3" t="s">
        <v>5</v>
      </c>
      <c r="E4" s="2" t="s">
        <v>4</v>
      </c>
      <c r="F4" s="3" t="s">
        <v>5</v>
      </c>
      <c r="H4" s="24"/>
      <c r="I4" s="24"/>
      <c r="J4" s="24"/>
    </row>
    <row r="5" spans="2:10" ht="25.5" customHeight="1" thickBot="1" x14ac:dyDescent="0.3">
      <c r="B5" s="4" t="s">
        <v>6</v>
      </c>
      <c r="C5" s="5">
        <v>700</v>
      </c>
      <c r="E5" s="4" t="s">
        <v>7</v>
      </c>
      <c r="F5" s="5">
        <v>2000</v>
      </c>
      <c r="H5" s="6"/>
      <c r="I5" s="7">
        <f>F12</f>
        <v>995</v>
      </c>
      <c r="J5" s="6"/>
    </row>
    <row r="6" spans="2:10" ht="25.5" customHeight="1" x14ac:dyDescent="0.25">
      <c r="B6" s="4" t="s">
        <v>8</v>
      </c>
      <c r="C6" s="5"/>
      <c r="E6" s="4" t="s">
        <v>9</v>
      </c>
      <c r="F6" s="5"/>
      <c r="H6" s="8"/>
      <c r="I6" s="16">
        <f>F12/F11</f>
        <v>0.4975</v>
      </c>
      <c r="J6" s="8"/>
    </row>
    <row r="7" spans="2:10" ht="25.5" customHeight="1" x14ac:dyDescent="0.25">
      <c r="B7" s="4" t="s">
        <v>10</v>
      </c>
      <c r="C7" s="5"/>
      <c r="E7" s="4" t="s">
        <v>11</v>
      </c>
      <c r="F7" s="5"/>
      <c r="H7" s="9"/>
      <c r="I7" s="17"/>
      <c r="J7" s="9"/>
    </row>
    <row r="8" spans="2:10" ht="25.5" customHeight="1" x14ac:dyDescent="0.25">
      <c r="B8" s="4" t="s">
        <v>37</v>
      </c>
      <c r="C8" s="5">
        <v>90</v>
      </c>
      <c r="E8" s="4" t="s">
        <v>13</v>
      </c>
      <c r="F8" s="5"/>
    </row>
    <row r="9" spans="2:10" ht="25.5" customHeight="1" x14ac:dyDescent="0.25">
      <c r="B9" s="4" t="s">
        <v>14</v>
      </c>
      <c r="C9" s="5">
        <v>90</v>
      </c>
      <c r="H9" s="18" t="s">
        <v>15</v>
      </c>
      <c r="I9" s="18"/>
      <c r="J9" s="18"/>
    </row>
    <row r="10" spans="2:10" ht="25.5" customHeight="1" x14ac:dyDescent="0.25">
      <c r="B10" s="4" t="s">
        <v>16</v>
      </c>
      <c r="C10" s="5">
        <v>75</v>
      </c>
      <c r="E10" s="19" t="s">
        <v>17</v>
      </c>
      <c r="F10" s="19"/>
      <c r="H10" s="10"/>
      <c r="I10" s="14"/>
      <c r="J10" s="10"/>
    </row>
    <row r="11" spans="2:10" ht="25.5" customHeight="1" x14ac:dyDescent="0.25">
      <c r="B11" s="4" t="s">
        <v>18</v>
      </c>
      <c r="C11" s="5"/>
      <c r="E11" s="4" t="s">
        <v>19</v>
      </c>
      <c r="F11" s="5">
        <f>SUM(F5:F8)</f>
        <v>2000</v>
      </c>
      <c r="H11" s="13"/>
      <c r="I11" s="15" t="s">
        <v>25</v>
      </c>
      <c r="J11" s="13"/>
    </row>
    <row r="12" spans="2:10" ht="25.5" customHeight="1" thickBot="1" x14ac:dyDescent="0.3">
      <c r="B12" s="4" t="s">
        <v>20</v>
      </c>
      <c r="C12" s="5"/>
      <c r="E12" s="11" t="s">
        <v>21</v>
      </c>
      <c r="F12" s="12">
        <f>SUM(C5:C13)</f>
        <v>995</v>
      </c>
      <c r="H12" s="13"/>
      <c r="I12" s="15" t="s">
        <v>39</v>
      </c>
      <c r="J12" s="13"/>
    </row>
    <row r="13" spans="2:10" ht="25.5" customHeight="1" thickTop="1" x14ac:dyDescent="0.25">
      <c r="B13" s="4" t="s">
        <v>22</v>
      </c>
      <c r="C13" s="5">
        <v>40</v>
      </c>
      <c r="E13" s="4" t="s">
        <v>23</v>
      </c>
      <c r="F13" s="5">
        <f>F11-F12</f>
        <v>1005</v>
      </c>
      <c r="H13" s="13"/>
      <c r="I13" s="13"/>
      <c r="J13" s="13"/>
    </row>
    <row r="14" spans="2:10" ht="25.5" customHeight="1" x14ac:dyDescent="0.25"/>
    <row r="15" spans="2:10" ht="25.5" customHeight="1" x14ac:dyDescent="0.25"/>
  </sheetData>
  <mergeCells count="9">
    <mergeCell ref="I6:I7"/>
    <mergeCell ref="H9:J9"/>
    <mergeCell ref="E10:F10"/>
    <mergeCell ref="B1:G1"/>
    <mergeCell ref="H1:J1"/>
    <mergeCell ref="B3:C3"/>
    <mergeCell ref="E3:F3"/>
    <mergeCell ref="H3:J3"/>
    <mergeCell ref="H4:J4"/>
  </mergeCells>
  <conditionalFormatting sqref="I5">
    <cfRule type="dataBar" priority="1">
      <dataBar showValue="0">
        <cfvo type="num" val="0"/>
        <cfvo type="num" val="$F$11"/>
        <color theme="4"/>
      </dataBar>
      <extLst>
        <ext xmlns:x14="http://schemas.microsoft.com/office/spreadsheetml/2009/9/main" uri="{B025F937-C7B1-47D3-B67F-A62EFF666E3E}">
          <x14:id>{C868526A-5B1D-4682-A364-06529EA99D9A}</x14:id>
        </ext>
      </extLst>
    </cfRule>
  </conditionalFormatting>
  <pageMargins left="0.7" right="0.7" top="0.75" bottom="0.75" header="0.3" footer="0.3"/>
  <pageSetup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C868526A-5B1D-4682-A364-06529EA99D9A}">
            <x14:dataBar minLength="0" maxLength="100" gradient="0">
              <x14:cfvo type="num">
                <xm:f>0</xm:f>
              </x14:cfvo>
              <x14:cfvo type="num">
                <xm:f>$F$11</xm:f>
              </x14:cfvo>
              <x14:negativeFillColor theme="4" tint="0.39997558519241921"/>
              <x14:axisColor rgb="FF000000"/>
            </x14:dataBar>
          </x14:cfRule>
          <xm:sqref>I5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5"/>
  <sheetViews>
    <sheetView zoomScale="90" zoomScaleNormal="90" workbookViewId="0">
      <selection activeCell="B9" sqref="B9"/>
    </sheetView>
  </sheetViews>
  <sheetFormatPr defaultColWidth="9.140625" defaultRowHeight="16.5" customHeight="1" x14ac:dyDescent="0.25"/>
  <cols>
    <col min="1" max="1" width="2.140625" style="1" customWidth="1"/>
    <col min="2" max="2" width="26.85546875" style="1" customWidth="1"/>
    <col min="3" max="3" width="15.28515625" style="1" customWidth="1"/>
    <col min="4" max="4" width="4.85546875" style="1" customWidth="1"/>
    <col min="5" max="5" width="26.85546875" style="1" customWidth="1"/>
    <col min="6" max="6" width="15.28515625" style="1" customWidth="1"/>
    <col min="7" max="7" width="2" style="1" customWidth="1"/>
    <col min="8" max="8" width="2.5703125" style="1" customWidth="1"/>
    <col min="9" max="9" width="21.28515625" style="1" customWidth="1"/>
    <col min="10" max="10" width="3.42578125" style="1" customWidth="1"/>
    <col min="11" max="16384" width="9.140625" style="1"/>
  </cols>
  <sheetData>
    <row r="1" spans="2:10" ht="78.75" customHeight="1" x14ac:dyDescent="1.2">
      <c r="B1" s="21" t="s">
        <v>34</v>
      </c>
      <c r="C1" s="21"/>
      <c r="D1" s="21"/>
      <c r="E1" s="21"/>
      <c r="F1" s="21"/>
      <c r="G1" s="21"/>
      <c r="H1" s="22">
        <v>2016</v>
      </c>
      <c r="I1" s="22"/>
      <c r="J1" s="22"/>
    </row>
    <row r="2" spans="2:10" ht="11.25" customHeight="1" x14ac:dyDescent="0.25"/>
    <row r="3" spans="2:10" ht="25.5" customHeight="1" x14ac:dyDescent="0.25">
      <c r="B3" s="19" t="s">
        <v>1</v>
      </c>
      <c r="C3" s="19"/>
      <c r="E3" s="19" t="s">
        <v>2</v>
      </c>
      <c r="F3" s="19"/>
      <c r="H3" s="23" t="s">
        <v>3</v>
      </c>
      <c r="I3" s="23"/>
      <c r="J3" s="23"/>
    </row>
    <row r="4" spans="2:10" ht="25.5" customHeight="1" thickBot="1" x14ac:dyDescent="0.3">
      <c r="B4" s="2" t="s">
        <v>4</v>
      </c>
      <c r="C4" s="3" t="s">
        <v>5</v>
      </c>
      <c r="E4" s="2" t="s">
        <v>4</v>
      </c>
      <c r="F4" s="3" t="s">
        <v>5</v>
      </c>
      <c r="H4" s="24"/>
      <c r="I4" s="24"/>
      <c r="J4" s="24"/>
    </row>
    <row r="5" spans="2:10" ht="25.5" customHeight="1" thickBot="1" x14ac:dyDescent="0.3">
      <c r="B5" s="4" t="s">
        <v>6</v>
      </c>
      <c r="C5" s="5">
        <v>700</v>
      </c>
      <c r="E5" s="4" t="s">
        <v>7</v>
      </c>
      <c r="F5" s="5">
        <v>2000</v>
      </c>
      <c r="H5" s="6"/>
      <c r="I5" s="7">
        <f>F12</f>
        <v>995</v>
      </c>
      <c r="J5" s="6"/>
    </row>
    <row r="6" spans="2:10" ht="25.5" customHeight="1" x14ac:dyDescent="0.25">
      <c r="B6" s="4" t="s">
        <v>8</v>
      </c>
      <c r="C6" s="5"/>
      <c r="E6" s="4" t="s">
        <v>9</v>
      </c>
      <c r="F6" s="5"/>
      <c r="H6" s="8"/>
      <c r="I6" s="16">
        <f>F12/F11</f>
        <v>0.4975</v>
      </c>
      <c r="J6" s="8"/>
    </row>
    <row r="7" spans="2:10" ht="25.5" customHeight="1" x14ac:dyDescent="0.25">
      <c r="B7" s="4" t="s">
        <v>10</v>
      </c>
      <c r="C7" s="5"/>
      <c r="E7" s="4" t="s">
        <v>11</v>
      </c>
      <c r="F7" s="5"/>
      <c r="H7" s="9"/>
      <c r="I7" s="17"/>
      <c r="J7" s="9"/>
    </row>
    <row r="8" spans="2:10" ht="25.5" customHeight="1" x14ac:dyDescent="0.25">
      <c r="B8" s="4" t="s">
        <v>37</v>
      </c>
      <c r="C8" s="5">
        <v>90</v>
      </c>
      <c r="E8" s="4" t="s">
        <v>13</v>
      </c>
      <c r="F8" s="5"/>
    </row>
    <row r="9" spans="2:10" ht="25.5" customHeight="1" x14ac:dyDescent="0.25">
      <c r="B9" s="4" t="s">
        <v>14</v>
      </c>
      <c r="C9" s="5">
        <v>90</v>
      </c>
      <c r="H9" s="18" t="s">
        <v>15</v>
      </c>
      <c r="I9" s="18"/>
      <c r="J9" s="18"/>
    </row>
    <row r="10" spans="2:10" ht="25.5" customHeight="1" x14ac:dyDescent="0.25">
      <c r="B10" s="4" t="s">
        <v>16</v>
      </c>
      <c r="C10" s="5">
        <v>75</v>
      </c>
      <c r="E10" s="19" t="s">
        <v>17</v>
      </c>
      <c r="F10" s="19"/>
      <c r="H10" s="10"/>
      <c r="I10" s="14"/>
      <c r="J10" s="10"/>
    </row>
    <row r="11" spans="2:10" ht="25.5" customHeight="1" x14ac:dyDescent="0.25">
      <c r="B11" s="4" t="s">
        <v>18</v>
      </c>
      <c r="C11" s="5"/>
      <c r="E11" s="4" t="s">
        <v>19</v>
      </c>
      <c r="F11" s="5">
        <f>SUM(F5:F8)</f>
        <v>2000</v>
      </c>
      <c r="H11" s="13"/>
      <c r="I11" s="15"/>
      <c r="J11" s="13"/>
    </row>
    <row r="12" spans="2:10" ht="25.5" customHeight="1" thickBot="1" x14ac:dyDescent="0.3">
      <c r="B12" s="4" t="s">
        <v>20</v>
      </c>
      <c r="C12" s="5"/>
      <c r="E12" s="11" t="s">
        <v>21</v>
      </c>
      <c r="F12" s="12">
        <f>SUM(C5:C13)</f>
        <v>995</v>
      </c>
      <c r="H12" s="13"/>
      <c r="I12" s="15"/>
      <c r="J12" s="13"/>
    </row>
    <row r="13" spans="2:10" ht="25.5" customHeight="1" thickTop="1" x14ac:dyDescent="0.25">
      <c r="B13" s="4" t="s">
        <v>22</v>
      </c>
      <c r="C13" s="5">
        <v>40</v>
      </c>
      <c r="E13" s="4" t="s">
        <v>23</v>
      </c>
      <c r="F13" s="5">
        <f>F11-F12</f>
        <v>1005</v>
      </c>
      <c r="H13" s="13"/>
      <c r="I13" s="13"/>
      <c r="J13" s="13"/>
    </row>
    <row r="14" spans="2:10" ht="25.5" customHeight="1" x14ac:dyDescent="0.25"/>
    <row r="15" spans="2:10" ht="25.5" customHeight="1" x14ac:dyDescent="0.25"/>
  </sheetData>
  <mergeCells count="9">
    <mergeCell ref="I6:I7"/>
    <mergeCell ref="H9:J9"/>
    <mergeCell ref="E10:F10"/>
    <mergeCell ref="B1:G1"/>
    <mergeCell ref="H1:J1"/>
    <mergeCell ref="B3:C3"/>
    <mergeCell ref="E3:F3"/>
    <mergeCell ref="H3:J3"/>
    <mergeCell ref="H4:J4"/>
  </mergeCells>
  <conditionalFormatting sqref="I5">
    <cfRule type="dataBar" priority="1">
      <dataBar showValue="0">
        <cfvo type="num" val="0"/>
        <cfvo type="num" val="$F$11"/>
        <color theme="4"/>
      </dataBar>
      <extLst>
        <ext xmlns:x14="http://schemas.microsoft.com/office/spreadsheetml/2009/9/main" uri="{B025F937-C7B1-47D3-B67F-A62EFF666E3E}">
          <x14:id>{4C0339CD-89AB-4560-8B4C-8539C5BBDB03}</x14:id>
        </ext>
      </extLst>
    </cfRule>
  </conditionalFormatting>
  <pageMargins left="0.7" right="0.7" top="0.75" bottom="0.75" header="0.3" footer="0.3"/>
  <pageSetup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4C0339CD-89AB-4560-8B4C-8539C5BBDB03}">
            <x14:dataBar minLength="0" maxLength="100" gradient="0">
              <x14:cfvo type="num">
                <xm:f>0</xm:f>
              </x14:cfvo>
              <x14:cfvo type="num">
                <xm:f>$F$11</xm:f>
              </x14:cfvo>
              <x14:negativeFillColor theme="4" tint="0.39997558519241921"/>
              <x14:axisColor rgb="FF000000"/>
            </x14:dataBar>
          </x14:cfRule>
          <xm:sqref>I5</xm:sqref>
        </x14:conditionalFormatting>
      </x14:conditionalFormatting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5"/>
  <sheetViews>
    <sheetView zoomScale="90" zoomScaleNormal="90" workbookViewId="0">
      <selection activeCell="B9" sqref="B9"/>
    </sheetView>
  </sheetViews>
  <sheetFormatPr defaultColWidth="9.140625" defaultRowHeight="16.5" customHeight="1" x14ac:dyDescent="0.25"/>
  <cols>
    <col min="1" max="1" width="2.140625" style="1" customWidth="1"/>
    <col min="2" max="2" width="26.85546875" style="1" customWidth="1"/>
    <col min="3" max="3" width="15.28515625" style="1" customWidth="1"/>
    <col min="4" max="4" width="4.85546875" style="1" customWidth="1"/>
    <col min="5" max="5" width="26.85546875" style="1" customWidth="1"/>
    <col min="6" max="6" width="15.28515625" style="1" customWidth="1"/>
    <col min="7" max="7" width="2" style="1" customWidth="1"/>
    <col min="8" max="8" width="2.5703125" style="1" customWidth="1"/>
    <col min="9" max="9" width="21.28515625" style="1" customWidth="1"/>
    <col min="10" max="10" width="3.42578125" style="1" customWidth="1"/>
    <col min="11" max="16384" width="9.140625" style="1"/>
  </cols>
  <sheetData>
    <row r="1" spans="2:10" ht="78.75" customHeight="1" x14ac:dyDescent="1.2">
      <c r="B1" s="21" t="s">
        <v>35</v>
      </c>
      <c r="C1" s="21"/>
      <c r="D1" s="21"/>
      <c r="E1" s="21"/>
      <c r="F1" s="21"/>
      <c r="G1" s="21"/>
      <c r="H1" s="22">
        <v>2016</v>
      </c>
      <c r="I1" s="22"/>
      <c r="J1" s="22"/>
    </row>
    <row r="2" spans="2:10" ht="11.25" customHeight="1" x14ac:dyDescent="0.25"/>
    <row r="3" spans="2:10" ht="25.5" customHeight="1" x14ac:dyDescent="0.25">
      <c r="B3" s="19" t="s">
        <v>1</v>
      </c>
      <c r="C3" s="19"/>
      <c r="E3" s="19" t="s">
        <v>2</v>
      </c>
      <c r="F3" s="19"/>
      <c r="H3" s="23" t="s">
        <v>3</v>
      </c>
      <c r="I3" s="23"/>
      <c r="J3" s="23"/>
    </row>
    <row r="4" spans="2:10" ht="25.5" customHeight="1" thickBot="1" x14ac:dyDescent="0.3">
      <c r="B4" s="2" t="s">
        <v>4</v>
      </c>
      <c r="C4" s="3" t="s">
        <v>5</v>
      </c>
      <c r="E4" s="2" t="s">
        <v>4</v>
      </c>
      <c r="F4" s="3" t="s">
        <v>5</v>
      </c>
      <c r="H4" s="24"/>
      <c r="I4" s="24"/>
      <c r="J4" s="24"/>
    </row>
    <row r="5" spans="2:10" ht="25.5" customHeight="1" thickBot="1" x14ac:dyDescent="0.3">
      <c r="B5" s="4" t="s">
        <v>6</v>
      </c>
      <c r="C5" s="5">
        <v>700</v>
      </c>
      <c r="E5" s="4" t="s">
        <v>7</v>
      </c>
      <c r="F5" s="5">
        <v>2000</v>
      </c>
      <c r="H5" s="6"/>
      <c r="I5" s="7">
        <f>F12</f>
        <v>995</v>
      </c>
      <c r="J5" s="6"/>
    </row>
    <row r="6" spans="2:10" ht="25.5" customHeight="1" x14ac:dyDescent="0.25">
      <c r="B6" s="4" t="s">
        <v>8</v>
      </c>
      <c r="C6" s="5"/>
      <c r="E6" s="4" t="s">
        <v>9</v>
      </c>
      <c r="F6" s="5"/>
      <c r="H6" s="8"/>
      <c r="I6" s="16">
        <f>F12/F11</f>
        <v>0.4975</v>
      </c>
      <c r="J6" s="8"/>
    </row>
    <row r="7" spans="2:10" ht="25.5" customHeight="1" x14ac:dyDescent="0.25">
      <c r="B7" s="4" t="s">
        <v>10</v>
      </c>
      <c r="C7" s="5"/>
      <c r="E7" s="4" t="s">
        <v>11</v>
      </c>
      <c r="F7" s="5"/>
      <c r="H7" s="9"/>
      <c r="I7" s="17"/>
      <c r="J7" s="9"/>
    </row>
    <row r="8" spans="2:10" ht="25.5" customHeight="1" x14ac:dyDescent="0.25">
      <c r="B8" s="4" t="s">
        <v>37</v>
      </c>
      <c r="C8" s="5">
        <v>90</v>
      </c>
      <c r="E8" s="4" t="s">
        <v>13</v>
      </c>
      <c r="F8" s="5"/>
    </row>
    <row r="9" spans="2:10" ht="25.5" customHeight="1" x14ac:dyDescent="0.25">
      <c r="B9" s="4" t="s">
        <v>14</v>
      </c>
      <c r="C9" s="5">
        <v>90</v>
      </c>
      <c r="H9" s="18" t="s">
        <v>15</v>
      </c>
      <c r="I9" s="18"/>
      <c r="J9" s="18"/>
    </row>
    <row r="10" spans="2:10" ht="25.5" customHeight="1" x14ac:dyDescent="0.25">
      <c r="B10" s="4" t="s">
        <v>16</v>
      </c>
      <c r="C10" s="5">
        <v>75</v>
      </c>
      <c r="E10" s="19" t="s">
        <v>17</v>
      </c>
      <c r="F10" s="19"/>
      <c r="H10" s="10"/>
      <c r="I10" s="14"/>
      <c r="J10" s="10"/>
    </row>
    <row r="11" spans="2:10" ht="25.5" customHeight="1" x14ac:dyDescent="0.25">
      <c r="B11" s="4" t="s">
        <v>18</v>
      </c>
      <c r="C11" s="5"/>
      <c r="E11" s="4" t="s">
        <v>19</v>
      </c>
      <c r="F11" s="5">
        <f>SUM(F5:F8)</f>
        <v>2000</v>
      </c>
      <c r="H11" s="13"/>
      <c r="I11" s="15"/>
      <c r="J11" s="13"/>
    </row>
    <row r="12" spans="2:10" ht="25.5" customHeight="1" thickBot="1" x14ac:dyDescent="0.3">
      <c r="B12" s="4" t="s">
        <v>20</v>
      </c>
      <c r="C12" s="5"/>
      <c r="E12" s="11" t="s">
        <v>21</v>
      </c>
      <c r="F12" s="12">
        <f>SUM(C5:C13)</f>
        <v>995</v>
      </c>
      <c r="H12" s="13"/>
      <c r="I12" s="15"/>
      <c r="J12" s="13"/>
    </row>
    <row r="13" spans="2:10" ht="25.5" customHeight="1" thickTop="1" x14ac:dyDescent="0.25">
      <c r="B13" s="4" t="s">
        <v>22</v>
      </c>
      <c r="C13" s="5">
        <v>40</v>
      </c>
      <c r="E13" s="4" t="s">
        <v>23</v>
      </c>
      <c r="F13" s="5">
        <f>F11-F12</f>
        <v>1005</v>
      </c>
      <c r="H13" s="13"/>
      <c r="I13" s="13"/>
      <c r="J13" s="13"/>
    </row>
    <row r="14" spans="2:10" ht="25.5" customHeight="1" x14ac:dyDescent="0.25"/>
    <row r="15" spans="2:10" ht="25.5" customHeight="1" x14ac:dyDescent="0.25"/>
  </sheetData>
  <mergeCells count="9">
    <mergeCell ref="I6:I7"/>
    <mergeCell ref="H9:J9"/>
    <mergeCell ref="E10:F10"/>
    <mergeCell ref="B1:G1"/>
    <mergeCell ref="H1:J1"/>
    <mergeCell ref="B3:C3"/>
    <mergeCell ref="E3:F3"/>
    <mergeCell ref="H3:J3"/>
    <mergeCell ref="H4:J4"/>
  </mergeCells>
  <conditionalFormatting sqref="I5">
    <cfRule type="dataBar" priority="1">
      <dataBar showValue="0">
        <cfvo type="num" val="0"/>
        <cfvo type="num" val="$F$11"/>
        <color theme="4"/>
      </dataBar>
      <extLst>
        <ext xmlns:x14="http://schemas.microsoft.com/office/spreadsheetml/2009/9/main" uri="{B025F937-C7B1-47D3-B67F-A62EFF666E3E}">
          <x14:id>{342F37FF-080C-4306-AAE2-90C6FAA35AA0}</x14:id>
        </ext>
      </extLst>
    </cfRule>
  </conditionalFormatting>
  <pageMargins left="0.7" right="0.7" top="0.75" bottom="0.75" header="0.3" footer="0.3"/>
  <pageSetup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342F37FF-080C-4306-AAE2-90C6FAA35AA0}">
            <x14:dataBar minLength="0" maxLength="100" gradient="0">
              <x14:cfvo type="num">
                <xm:f>0</xm:f>
              </x14:cfvo>
              <x14:cfvo type="num">
                <xm:f>$F$11</xm:f>
              </x14:cfvo>
              <x14:negativeFillColor theme="4" tint="0.39997558519241921"/>
              <x14:axisColor rgb="FF000000"/>
            </x14:dataBar>
          </x14:cfRule>
          <xm:sqref>I5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5"/>
  <sheetViews>
    <sheetView zoomScale="90" zoomScaleNormal="90" workbookViewId="0">
      <selection activeCell="B9" sqref="B9"/>
    </sheetView>
  </sheetViews>
  <sheetFormatPr defaultColWidth="9.140625" defaultRowHeight="16.5" customHeight="1" x14ac:dyDescent="0.25"/>
  <cols>
    <col min="1" max="1" width="2.140625" style="1" customWidth="1"/>
    <col min="2" max="2" width="26.85546875" style="1" customWidth="1"/>
    <col min="3" max="3" width="15.28515625" style="1" customWidth="1"/>
    <col min="4" max="4" width="4.85546875" style="1" customWidth="1"/>
    <col min="5" max="5" width="26.85546875" style="1" customWidth="1"/>
    <col min="6" max="6" width="15.28515625" style="1" customWidth="1"/>
    <col min="7" max="7" width="2" style="1" customWidth="1"/>
    <col min="8" max="8" width="2.5703125" style="1" customWidth="1"/>
    <col min="9" max="9" width="21.28515625" style="1" customWidth="1"/>
    <col min="10" max="10" width="3.42578125" style="1" customWidth="1"/>
    <col min="11" max="16384" width="9.140625" style="1"/>
  </cols>
  <sheetData>
    <row r="1" spans="2:10" ht="78.75" customHeight="1" x14ac:dyDescent="1.2">
      <c r="B1" s="21" t="s">
        <v>26</v>
      </c>
      <c r="C1" s="21"/>
      <c r="D1" s="21"/>
      <c r="E1" s="21"/>
      <c r="F1" s="21"/>
      <c r="G1" s="21"/>
      <c r="H1" s="22">
        <v>2016</v>
      </c>
      <c r="I1" s="22"/>
      <c r="J1" s="22"/>
    </row>
    <row r="2" spans="2:10" ht="11.25" customHeight="1" x14ac:dyDescent="0.25"/>
    <row r="3" spans="2:10" ht="25.5" customHeight="1" x14ac:dyDescent="0.25">
      <c r="B3" s="19" t="s">
        <v>1</v>
      </c>
      <c r="C3" s="19"/>
      <c r="E3" s="19" t="s">
        <v>2</v>
      </c>
      <c r="F3" s="19"/>
      <c r="H3" s="23" t="s">
        <v>3</v>
      </c>
      <c r="I3" s="23"/>
      <c r="J3" s="23"/>
    </row>
    <row r="4" spans="2:10" ht="25.5" customHeight="1" thickBot="1" x14ac:dyDescent="0.3">
      <c r="B4" s="2" t="s">
        <v>4</v>
      </c>
      <c r="C4" s="3" t="s">
        <v>5</v>
      </c>
      <c r="E4" s="2" t="s">
        <v>4</v>
      </c>
      <c r="F4" s="3" t="s">
        <v>5</v>
      </c>
      <c r="H4" s="24"/>
      <c r="I4" s="24"/>
      <c r="J4" s="24"/>
    </row>
    <row r="5" spans="2:10" ht="25.5" customHeight="1" thickBot="1" x14ac:dyDescent="0.3">
      <c r="B5" s="4" t="s">
        <v>6</v>
      </c>
      <c r="C5" s="5">
        <v>700</v>
      </c>
      <c r="E5" s="4" t="s">
        <v>7</v>
      </c>
      <c r="F5" s="5">
        <v>2000</v>
      </c>
      <c r="H5" s="6"/>
      <c r="I5" s="7">
        <f>F12</f>
        <v>1750</v>
      </c>
      <c r="J5" s="6"/>
    </row>
    <row r="6" spans="2:10" ht="25.5" customHeight="1" x14ac:dyDescent="0.25">
      <c r="B6" s="4" t="s">
        <v>8</v>
      </c>
      <c r="C6" s="5">
        <v>125</v>
      </c>
      <c r="E6" s="4" t="s">
        <v>9</v>
      </c>
      <c r="F6" s="5">
        <v>175</v>
      </c>
      <c r="H6" s="8"/>
      <c r="I6" s="16">
        <f>F12/F11</f>
        <v>0.66666666666666663</v>
      </c>
      <c r="J6" s="8"/>
    </row>
    <row r="7" spans="2:10" ht="25.5" customHeight="1" x14ac:dyDescent="0.25">
      <c r="B7" s="4" t="s">
        <v>10</v>
      </c>
      <c r="C7" s="5">
        <v>30</v>
      </c>
      <c r="E7" s="4" t="s">
        <v>11</v>
      </c>
      <c r="F7" s="5">
        <v>400</v>
      </c>
      <c r="H7" s="9"/>
      <c r="I7" s="17"/>
      <c r="J7" s="9"/>
    </row>
    <row r="8" spans="2:10" ht="25.5" customHeight="1" x14ac:dyDescent="0.25">
      <c r="B8" s="4" t="s">
        <v>37</v>
      </c>
      <c r="C8" s="5">
        <v>90</v>
      </c>
      <c r="E8" s="4" t="s">
        <v>13</v>
      </c>
      <c r="F8" s="5">
        <v>50</v>
      </c>
    </row>
    <row r="9" spans="2:10" ht="25.5" customHeight="1" x14ac:dyDescent="0.25">
      <c r="B9" s="4" t="s">
        <v>14</v>
      </c>
      <c r="C9" s="5">
        <v>90</v>
      </c>
      <c r="H9" s="18" t="s">
        <v>15</v>
      </c>
      <c r="I9" s="18"/>
      <c r="J9" s="18"/>
    </row>
    <row r="10" spans="2:10" ht="25.5" customHeight="1" x14ac:dyDescent="0.25">
      <c r="B10" s="4" t="s">
        <v>16</v>
      </c>
      <c r="C10" s="5">
        <v>75</v>
      </c>
      <c r="E10" s="19" t="s">
        <v>17</v>
      </c>
      <c r="F10" s="19"/>
      <c r="H10" s="10"/>
      <c r="I10" s="10"/>
      <c r="J10" s="10"/>
    </row>
    <row r="11" spans="2:10" ht="25.5" customHeight="1" x14ac:dyDescent="0.25">
      <c r="B11" s="4" t="s">
        <v>18</v>
      </c>
      <c r="C11" s="5">
        <v>350</v>
      </c>
      <c r="E11" s="4" t="s">
        <v>19</v>
      </c>
      <c r="F11" s="5">
        <f>SUM(F5:F8)</f>
        <v>2625</v>
      </c>
      <c r="H11" s="20"/>
      <c r="I11" s="20"/>
      <c r="J11" s="20"/>
    </row>
    <row r="12" spans="2:10" ht="25.5" customHeight="1" thickBot="1" x14ac:dyDescent="0.3">
      <c r="B12" s="4" t="s">
        <v>20</v>
      </c>
      <c r="C12" s="5">
        <v>250</v>
      </c>
      <c r="E12" s="11" t="s">
        <v>21</v>
      </c>
      <c r="F12" s="12">
        <f>SUM(C5:C13)</f>
        <v>1750</v>
      </c>
      <c r="H12" s="20"/>
      <c r="I12" s="20"/>
      <c r="J12" s="20"/>
    </row>
    <row r="13" spans="2:10" ht="25.5" customHeight="1" thickTop="1" x14ac:dyDescent="0.25">
      <c r="B13" s="4" t="s">
        <v>22</v>
      </c>
      <c r="C13" s="5">
        <v>40</v>
      </c>
      <c r="E13" s="4" t="s">
        <v>23</v>
      </c>
      <c r="F13" s="5">
        <f>F11-F12</f>
        <v>875</v>
      </c>
      <c r="H13" s="20"/>
      <c r="I13" s="20"/>
      <c r="J13" s="20"/>
    </row>
    <row r="14" spans="2:10" ht="25.5" customHeight="1" x14ac:dyDescent="0.25"/>
    <row r="15" spans="2:10" ht="25.5" customHeight="1" x14ac:dyDescent="0.25"/>
  </sheetData>
  <mergeCells count="10">
    <mergeCell ref="I6:I7"/>
    <mergeCell ref="H9:J9"/>
    <mergeCell ref="E10:F10"/>
    <mergeCell ref="H11:J13"/>
    <mergeCell ref="B1:G1"/>
    <mergeCell ref="H1:J1"/>
    <mergeCell ref="B3:C3"/>
    <mergeCell ref="E3:F3"/>
    <mergeCell ref="H3:J3"/>
    <mergeCell ref="H4:J4"/>
  </mergeCells>
  <conditionalFormatting sqref="I5">
    <cfRule type="dataBar" priority="1">
      <dataBar showValue="0">
        <cfvo type="num" val="0"/>
        <cfvo type="num" val="$F$11"/>
        <color theme="4"/>
      </dataBar>
      <extLst>
        <ext xmlns:x14="http://schemas.microsoft.com/office/spreadsheetml/2009/9/main" uri="{B025F937-C7B1-47D3-B67F-A62EFF666E3E}">
          <x14:id>{83F945DD-0BF6-4ADE-9ABD-317BF91D3606}</x14:id>
        </ext>
      </extLst>
    </cfRule>
  </conditionalFormatting>
  <pageMargins left="0.7" right="0.7" top="0.75" bottom="0.75" header="0.3" footer="0.3"/>
  <pageSetup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83F945DD-0BF6-4ADE-9ABD-317BF91D3606}">
            <x14:dataBar minLength="0" maxLength="100" gradient="0">
              <x14:cfvo type="num">
                <xm:f>0</xm:f>
              </x14:cfvo>
              <x14:cfvo type="num">
                <xm:f>$F$11</xm:f>
              </x14:cfvo>
              <x14:negativeFillColor theme="4" tint="0.39997558519241921"/>
              <x14:axisColor rgb="FF000000"/>
            </x14:dataBar>
          </x14:cfRule>
          <xm:sqref>I5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5"/>
  <sheetViews>
    <sheetView zoomScale="90" zoomScaleNormal="90" workbookViewId="0">
      <selection activeCell="B9" sqref="B9"/>
    </sheetView>
  </sheetViews>
  <sheetFormatPr defaultColWidth="9.140625" defaultRowHeight="16.5" customHeight="1" x14ac:dyDescent="0.25"/>
  <cols>
    <col min="1" max="1" width="2.140625" style="1" customWidth="1"/>
    <col min="2" max="2" width="26.85546875" style="1" customWidth="1"/>
    <col min="3" max="3" width="15.28515625" style="1" customWidth="1"/>
    <col min="4" max="4" width="4.85546875" style="1" customWidth="1"/>
    <col min="5" max="5" width="26.85546875" style="1" customWidth="1"/>
    <col min="6" max="6" width="15.28515625" style="1" customWidth="1"/>
    <col min="7" max="7" width="2" style="1" customWidth="1"/>
    <col min="8" max="8" width="2.5703125" style="1" customWidth="1"/>
    <col min="9" max="9" width="21.28515625" style="1" customWidth="1"/>
    <col min="10" max="10" width="3.42578125" style="1" customWidth="1"/>
    <col min="11" max="16384" width="9.140625" style="1"/>
  </cols>
  <sheetData>
    <row r="1" spans="2:10" ht="78.75" customHeight="1" x14ac:dyDescent="1.2">
      <c r="B1" s="21" t="s">
        <v>27</v>
      </c>
      <c r="C1" s="21"/>
      <c r="D1" s="21"/>
      <c r="E1" s="21"/>
      <c r="F1" s="21"/>
      <c r="G1" s="21"/>
      <c r="H1" s="22">
        <v>2016</v>
      </c>
      <c r="I1" s="22"/>
      <c r="J1" s="22"/>
    </row>
    <row r="2" spans="2:10" ht="11.25" customHeight="1" x14ac:dyDescent="0.25"/>
    <row r="3" spans="2:10" ht="25.5" customHeight="1" x14ac:dyDescent="0.25">
      <c r="B3" s="19" t="s">
        <v>1</v>
      </c>
      <c r="C3" s="19"/>
      <c r="E3" s="19" t="s">
        <v>2</v>
      </c>
      <c r="F3" s="19"/>
      <c r="H3" s="23" t="s">
        <v>3</v>
      </c>
      <c r="I3" s="23"/>
      <c r="J3" s="23"/>
    </row>
    <row r="4" spans="2:10" ht="25.5" customHeight="1" thickBot="1" x14ac:dyDescent="0.3">
      <c r="B4" s="2" t="s">
        <v>4</v>
      </c>
      <c r="C4" s="3" t="s">
        <v>5</v>
      </c>
      <c r="E4" s="2" t="s">
        <v>4</v>
      </c>
      <c r="F4" s="3" t="s">
        <v>5</v>
      </c>
      <c r="H4" s="24"/>
      <c r="I4" s="24"/>
      <c r="J4" s="24"/>
    </row>
    <row r="5" spans="2:10" ht="25.5" customHeight="1" thickBot="1" x14ac:dyDescent="0.3">
      <c r="B5" s="4" t="s">
        <v>6</v>
      </c>
      <c r="C5" s="5">
        <v>700</v>
      </c>
      <c r="E5" s="4" t="s">
        <v>7</v>
      </c>
      <c r="F5" s="5">
        <v>2000</v>
      </c>
      <c r="H5" s="6"/>
      <c r="I5" s="7">
        <f>F12</f>
        <v>1720</v>
      </c>
      <c r="J5" s="6"/>
    </row>
    <row r="6" spans="2:10" ht="25.5" customHeight="1" x14ac:dyDescent="0.25">
      <c r="B6" s="4" t="s">
        <v>8</v>
      </c>
      <c r="C6" s="5">
        <v>135</v>
      </c>
      <c r="E6" s="4" t="s">
        <v>9</v>
      </c>
      <c r="F6" s="5">
        <v>175</v>
      </c>
      <c r="H6" s="8"/>
      <c r="I6" s="16">
        <f>F12/F11</f>
        <v>0.65523809523809529</v>
      </c>
      <c r="J6" s="8"/>
    </row>
    <row r="7" spans="2:10" ht="25.5" customHeight="1" x14ac:dyDescent="0.25">
      <c r="B7" s="4" t="s">
        <v>10</v>
      </c>
      <c r="C7" s="5">
        <v>30</v>
      </c>
      <c r="E7" s="4" t="s">
        <v>11</v>
      </c>
      <c r="F7" s="5">
        <v>400</v>
      </c>
      <c r="H7" s="9"/>
      <c r="I7" s="17"/>
      <c r="J7" s="9"/>
    </row>
    <row r="8" spans="2:10" ht="25.5" customHeight="1" x14ac:dyDescent="0.25">
      <c r="B8" s="4" t="s">
        <v>37</v>
      </c>
      <c r="C8" s="5">
        <v>90</v>
      </c>
      <c r="E8" s="4" t="s">
        <v>13</v>
      </c>
      <c r="F8" s="5">
        <v>50</v>
      </c>
    </row>
    <row r="9" spans="2:10" ht="25.5" customHeight="1" x14ac:dyDescent="0.25">
      <c r="B9" s="4" t="s">
        <v>14</v>
      </c>
      <c r="C9" s="5">
        <v>90</v>
      </c>
      <c r="H9" s="18" t="s">
        <v>15</v>
      </c>
      <c r="I9" s="18"/>
      <c r="J9" s="18"/>
    </row>
    <row r="10" spans="2:10" ht="25.5" customHeight="1" x14ac:dyDescent="0.25">
      <c r="B10" s="4" t="s">
        <v>16</v>
      </c>
      <c r="C10" s="5">
        <v>75</v>
      </c>
      <c r="E10" s="19" t="s">
        <v>17</v>
      </c>
      <c r="F10" s="19"/>
      <c r="H10" s="10"/>
      <c r="I10" s="10"/>
      <c r="J10" s="10"/>
    </row>
    <row r="11" spans="2:10" ht="25.5" customHeight="1" x14ac:dyDescent="0.25">
      <c r="B11" s="4" t="s">
        <v>18</v>
      </c>
      <c r="C11" s="5">
        <v>350</v>
      </c>
      <c r="E11" s="4" t="s">
        <v>19</v>
      </c>
      <c r="F11" s="5">
        <f>SUM(F5:F8)</f>
        <v>2625</v>
      </c>
      <c r="H11" s="20"/>
      <c r="I11" s="20"/>
      <c r="J11" s="20"/>
    </row>
    <row r="12" spans="2:10" ht="25.5" customHeight="1" thickBot="1" x14ac:dyDescent="0.3">
      <c r="B12" s="4" t="s">
        <v>20</v>
      </c>
      <c r="C12" s="5">
        <v>210</v>
      </c>
      <c r="E12" s="11" t="s">
        <v>21</v>
      </c>
      <c r="F12" s="12">
        <f>SUM(C5:C13)</f>
        <v>1720</v>
      </c>
      <c r="H12" s="20"/>
      <c r="I12" s="20"/>
      <c r="J12" s="20"/>
    </row>
    <row r="13" spans="2:10" ht="25.5" customHeight="1" thickTop="1" x14ac:dyDescent="0.25">
      <c r="B13" s="4" t="s">
        <v>22</v>
      </c>
      <c r="C13" s="5">
        <v>40</v>
      </c>
      <c r="E13" s="4" t="s">
        <v>23</v>
      </c>
      <c r="F13" s="5">
        <f>F11-F12</f>
        <v>905</v>
      </c>
      <c r="H13" s="20"/>
      <c r="I13" s="20"/>
      <c r="J13" s="20"/>
    </row>
    <row r="14" spans="2:10" ht="25.5" customHeight="1" x14ac:dyDescent="0.25"/>
    <row r="15" spans="2:10" ht="25.5" customHeight="1" x14ac:dyDescent="0.25"/>
  </sheetData>
  <mergeCells count="10">
    <mergeCell ref="I6:I7"/>
    <mergeCell ref="H9:J9"/>
    <mergeCell ref="E10:F10"/>
    <mergeCell ref="H11:J13"/>
    <mergeCell ref="B1:G1"/>
    <mergeCell ref="H1:J1"/>
    <mergeCell ref="B3:C3"/>
    <mergeCell ref="E3:F3"/>
    <mergeCell ref="H3:J3"/>
    <mergeCell ref="H4:J4"/>
  </mergeCells>
  <conditionalFormatting sqref="I5">
    <cfRule type="dataBar" priority="1">
      <dataBar showValue="0">
        <cfvo type="num" val="0"/>
        <cfvo type="num" val="$F$11"/>
        <color theme="4"/>
      </dataBar>
      <extLst>
        <ext xmlns:x14="http://schemas.microsoft.com/office/spreadsheetml/2009/9/main" uri="{B025F937-C7B1-47D3-B67F-A62EFF666E3E}">
          <x14:id>{3EBE59F4-288D-4206-8ADC-19E91939F657}</x14:id>
        </ext>
      </extLst>
    </cfRule>
  </conditionalFormatting>
  <pageMargins left="0.7" right="0.7" top="0.75" bottom="0.75" header="0.3" footer="0.3"/>
  <pageSetup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3EBE59F4-288D-4206-8ADC-19E91939F657}">
            <x14:dataBar minLength="0" maxLength="100" gradient="0">
              <x14:cfvo type="num">
                <xm:f>0</xm:f>
              </x14:cfvo>
              <x14:cfvo type="num">
                <xm:f>$F$11</xm:f>
              </x14:cfvo>
              <x14:negativeFillColor theme="4" tint="0.39997558519241921"/>
              <x14:axisColor rgb="FF000000"/>
            </x14:dataBar>
          </x14:cfRule>
          <xm:sqref>I5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5"/>
  <sheetViews>
    <sheetView zoomScale="90" zoomScaleNormal="90" workbookViewId="0">
      <selection activeCell="B9" sqref="B9"/>
    </sheetView>
  </sheetViews>
  <sheetFormatPr defaultColWidth="9.140625" defaultRowHeight="16.5" customHeight="1" x14ac:dyDescent="0.25"/>
  <cols>
    <col min="1" max="1" width="2.140625" style="1" customWidth="1"/>
    <col min="2" max="2" width="26.85546875" style="1" customWidth="1"/>
    <col min="3" max="3" width="15.28515625" style="1" customWidth="1"/>
    <col min="4" max="4" width="4.85546875" style="1" customWidth="1"/>
    <col min="5" max="5" width="26.85546875" style="1" customWidth="1"/>
    <col min="6" max="6" width="15.28515625" style="1" customWidth="1"/>
    <col min="7" max="7" width="2" style="1" customWidth="1"/>
    <col min="8" max="8" width="2.5703125" style="1" customWidth="1"/>
    <col min="9" max="9" width="21.28515625" style="1" customWidth="1"/>
    <col min="10" max="10" width="3.42578125" style="1" customWidth="1"/>
    <col min="11" max="16384" width="9.140625" style="1"/>
  </cols>
  <sheetData>
    <row r="1" spans="2:10" ht="78.75" customHeight="1" x14ac:dyDescent="1.2">
      <c r="B1" s="21" t="s">
        <v>28</v>
      </c>
      <c r="C1" s="21"/>
      <c r="D1" s="21"/>
      <c r="E1" s="21"/>
      <c r="F1" s="21"/>
      <c r="G1" s="21"/>
      <c r="H1" s="22">
        <v>2016</v>
      </c>
      <c r="I1" s="22"/>
      <c r="J1" s="22"/>
    </row>
    <row r="2" spans="2:10" ht="11.25" customHeight="1" x14ac:dyDescent="0.25"/>
    <row r="3" spans="2:10" ht="25.5" customHeight="1" x14ac:dyDescent="0.25">
      <c r="B3" s="19" t="s">
        <v>1</v>
      </c>
      <c r="C3" s="19"/>
      <c r="E3" s="19" t="s">
        <v>2</v>
      </c>
      <c r="F3" s="19"/>
      <c r="H3" s="23" t="s">
        <v>3</v>
      </c>
      <c r="I3" s="23"/>
      <c r="J3" s="23"/>
    </row>
    <row r="4" spans="2:10" ht="25.5" customHeight="1" thickBot="1" x14ac:dyDescent="0.3">
      <c r="B4" s="2" t="s">
        <v>4</v>
      </c>
      <c r="C4" s="3" t="s">
        <v>5</v>
      </c>
      <c r="E4" s="2" t="s">
        <v>4</v>
      </c>
      <c r="F4" s="3" t="s">
        <v>5</v>
      </c>
      <c r="H4" s="24"/>
      <c r="I4" s="24"/>
      <c r="J4" s="24"/>
    </row>
    <row r="5" spans="2:10" ht="25.5" customHeight="1" thickBot="1" x14ac:dyDescent="0.3">
      <c r="B5" s="4" t="s">
        <v>6</v>
      </c>
      <c r="C5" s="5">
        <v>700</v>
      </c>
      <c r="E5" s="4" t="s">
        <v>7</v>
      </c>
      <c r="F5" s="5">
        <v>2000</v>
      </c>
      <c r="H5" s="6"/>
      <c r="I5" s="7">
        <f>F12</f>
        <v>1720</v>
      </c>
      <c r="J5" s="6"/>
    </row>
    <row r="6" spans="2:10" ht="25.5" customHeight="1" x14ac:dyDescent="0.25">
      <c r="B6" s="4" t="s">
        <v>8</v>
      </c>
      <c r="C6" s="5">
        <v>135</v>
      </c>
      <c r="E6" s="4" t="s">
        <v>9</v>
      </c>
      <c r="F6" s="5">
        <v>175</v>
      </c>
      <c r="H6" s="8"/>
      <c r="I6" s="16">
        <f>F12/F11</f>
        <v>0.65523809523809529</v>
      </c>
      <c r="J6" s="8"/>
    </row>
    <row r="7" spans="2:10" ht="25.5" customHeight="1" x14ac:dyDescent="0.25">
      <c r="B7" s="4" t="s">
        <v>10</v>
      </c>
      <c r="C7" s="5">
        <v>30</v>
      </c>
      <c r="E7" s="4" t="s">
        <v>11</v>
      </c>
      <c r="F7" s="5">
        <v>400</v>
      </c>
      <c r="H7" s="9"/>
      <c r="I7" s="17"/>
      <c r="J7" s="9"/>
    </row>
    <row r="8" spans="2:10" ht="25.5" customHeight="1" x14ac:dyDescent="0.25">
      <c r="B8" s="4" t="s">
        <v>37</v>
      </c>
      <c r="C8" s="5">
        <v>90</v>
      </c>
      <c r="E8" s="4" t="s">
        <v>13</v>
      </c>
      <c r="F8" s="5">
        <v>50</v>
      </c>
    </row>
    <row r="9" spans="2:10" ht="25.5" customHeight="1" x14ac:dyDescent="0.25">
      <c r="B9" s="4" t="s">
        <v>14</v>
      </c>
      <c r="C9" s="5">
        <v>90</v>
      </c>
      <c r="H9" s="18" t="s">
        <v>15</v>
      </c>
      <c r="I9" s="18"/>
      <c r="J9" s="18"/>
    </row>
    <row r="10" spans="2:10" ht="25.5" customHeight="1" x14ac:dyDescent="0.25">
      <c r="B10" s="4" t="s">
        <v>16</v>
      </c>
      <c r="C10" s="5">
        <v>75</v>
      </c>
      <c r="E10" s="19" t="s">
        <v>17</v>
      </c>
      <c r="F10" s="19"/>
      <c r="H10" s="10"/>
      <c r="I10" s="10"/>
      <c r="J10" s="10"/>
    </row>
    <row r="11" spans="2:10" ht="25.5" customHeight="1" x14ac:dyDescent="0.25">
      <c r="B11" s="4" t="s">
        <v>18</v>
      </c>
      <c r="C11" s="5">
        <v>350</v>
      </c>
      <c r="E11" s="4" t="s">
        <v>19</v>
      </c>
      <c r="F11" s="5">
        <f>SUM(F5:F8)</f>
        <v>2625</v>
      </c>
      <c r="H11" s="20"/>
      <c r="I11" s="20"/>
      <c r="J11" s="20"/>
    </row>
    <row r="12" spans="2:10" ht="25.5" customHeight="1" thickBot="1" x14ac:dyDescent="0.3">
      <c r="B12" s="4" t="s">
        <v>20</v>
      </c>
      <c r="C12" s="5">
        <v>210</v>
      </c>
      <c r="E12" s="11" t="s">
        <v>21</v>
      </c>
      <c r="F12" s="12">
        <f>SUM(C5:C13)</f>
        <v>1720</v>
      </c>
      <c r="H12" s="20"/>
      <c r="I12" s="20"/>
      <c r="J12" s="20"/>
    </row>
    <row r="13" spans="2:10" ht="25.5" customHeight="1" thickTop="1" x14ac:dyDescent="0.25">
      <c r="B13" s="4" t="s">
        <v>22</v>
      </c>
      <c r="C13" s="5">
        <v>40</v>
      </c>
      <c r="E13" s="4" t="s">
        <v>23</v>
      </c>
      <c r="F13" s="5">
        <f>F11-F12</f>
        <v>905</v>
      </c>
      <c r="H13" s="20"/>
      <c r="I13" s="20"/>
      <c r="J13" s="20"/>
    </row>
    <row r="14" spans="2:10" ht="25.5" customHeight="1" x14ac:dyDescent="0.25"/>
    <row r="15" spans="2:10" ht="25.5" customHeight="1" x14ac:dyDescent="0.25"/>
  </sheetData>
  <mergeCells count="10">
    <mergeCell ref="I6:I7"/>
    <mergeCell ref="H9:J9"/>
    <mergeCell ref="E10:F10"/>
    <mergeCell ref="H11:J13"/>
    <mergeCell ref="B1:G1"/>
    <mergeCell ref="H1:J1"/>
    <mergeCell ref="B3:C3"/>
    <mergeCell ref="E3:F3"/>
    <mergeCell ref="H3:J3"/>
    <mergeCell ref="H4:J4"/>
  </mergeCells>
  <conditionalFormatting sqref="I5">
    <cfRule type="dataBar" priority="1">
      <dataBar showValue="0">
        <cfvo type="num" val="0"/>
        <cfvo type="num" val="$F$11"/>
        <color theme="4"/>
      </dataBar>
      <extLst>
        <ext xmlns:x14="http://schemas.microsoft.com/office/spreadsheetml/2009/9/main" uri="{B025F937-C7B1-47D3-B67F-A62EFF666E3E}">
          <x14:id>{B9923D65-B380-44A1-B53F-BCD337E6BC7D}</x14:id>
        </ext>
      </extLst>
    </cfRule>
  </conditionalFormatting>
  <pageMargins left="0.7" right="0.7" top="0.75" bottom="0.75" header="0.3" footer="0.3"/>
  <pageSetup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B9923D65-B380-44A1-B53F-BCD337E6BC7D}">
            <x14:dataBar minLength="0" maxLength="100" gradient="0">
              <x14:cfvo type="num">
                <xm:f>0</xm:f>
              </x14:cfvo>
              <x14:cfvo type="num">
                <xm:f>$F$11</xm:f>
              </x14:cfvo>
              <x14:negativeFillColor theme="4" tint="0.39997558519241921"/>
              <x14:axisColor rgb="FF000000"/>
            </x14:dataBar>
          </x14:cfRule>
          <xm:sqref>I5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5"/>
  <sheetViews>
    <sheetView zoomScale="90" zoomScaleNormal="90" workbookViewId="0">
      <selection activeCell="B9" sqref="B9"/>
    </sheetView>
  </sheetViews>
  <sheetFormatPr defaultColWidth="9.140625" defaultRowHeight="16.5" customHeight="1" x14ac:dyDescent="0.25"/>
  <cols>
    <col min="1" max="1" width="2.140625" style="1" customWidth="1"/>
    <col min="2" max="2" width="26.85546875" style="1" customWidth="1"/>
    <col min="3" max="3" width="15.28515625" style="1" customWidth="1"/>
    <col min="4" max="4" width="4.85546875" style="1" customWidth="1"/>
    <col min="5" max="5" width="26.85546875" style="1" customWidth="1"/>
    <col min="6" max="6" width="15.28515625" style="1" customWidth="1"/>
    <col min="7" max="7" width="2" style="1" customWidth="1"/>
    <col min="8" max="8" width="2.5703125" style="1" customWidth="1"/>
    <col min="9" max="9" width="21.28515625" style="1" customWidth="1"/>
    <col min="10" max="10" width="3.42578125" style="1" customWidth="1"/>
    <col min="11" max="16384" width="9.140625" style="1"/>
  </cols>
  <sheetData>
    <row r="1" spans="2:10" ht="78.75" customHeight="1" x14ac:dyDescent="1.2">
      <c r="B1" s="21" t="s">
        <v>29</v>
      </c>
      <c r="C1" s="21"/>
      <c r="D1" s="21"/>
      <c r="E1" s="21"/>
      <c r="F1" s="21"/>
      <c r="G1" s="21"/>
      <c r="H1" s="22">
        <v>2016</v>
      </c>
      <c r="I1" s="22"/>
      <c r="J1" s="22"/>
    </row>
    <row r="2" spans="2:10" ht="11.25" customHeight="1" x14ac:dyDescent="0.25"/>
    <row r="3" spans="2:10" ht="25.5" customHeight="1" x14ac:dyDescent="0.25">
      <c r="B3" s="19" t="s">
        <v>1</v>
      </c>
      <c r="C3" s="19"/>
      <c r="E3" s="19" t="s">
        <v>2</v>
      </c>
      <c r="F3" s="19"/>
      <c r="H3" s="23" t="s">
        <v>3</v>
      </c>
      <c r="I3" s="23"/>
      <c r="J3" s="23"/>
    </row>
    <row r="4" spans="2:10" ht="25.5" customHeight="1" thickBot="1" x14ac:dyDescent="0.3">
      <c r="B4" s="2" t="s">
        <v>4</v>
      </c>
      <c r="C4" s="3" t="s">
        <v>5</v>
      </c>
      <c r="E4" s="2" t="s">
        <v>4</v>
      </c>
      <c r="F4" s="3" t="s">
        <v>5</v>
      </c>
      <c r="H4" s="24"/>
      <c r="I4" s="24"/>
      <c r="J4" s="24"/>
    </row>
    <row r="5" spans="2:10" ht="25.5" customHeight="1" thickBot="1" x14ac:dyDescent="0.3">
      <c r="B5" s="4" t="s">
        <v>6</v>
      </c>
      <c r="C5" s="5">
        <v>700</v>
      </c>
      <c r="E5" s="4" t="s">
        <v>7</v>
      </c>
      <c r="F5" s="5">
        <v>2000</v>
      </c>
      <c r="H5" s="6"/>
      <c r="I5" s="7">
        <f>F12</f>
        <v>1720</v>
      </c>
      <c r="J5" s="6"/>
    </row>
    <row r="6" spans="2:10" ht="25.5" customHeight="1" x14ac:dyDescent="0.25">
      <c r="B6" s="4" t="s">
        <v>8</v>
      </c>
      <c r="C6" s="5">
        <v>135</v>
      </c>
      <c r="E6" s="4" t="s">
        <v>9</v>
      </c>
      <c r="F6" s="5">
        <v>175</v>
      </c>
      <c r="H6" s="8"/>
      <c r="I6" s="16">
        <f>F12/F11</f>
        <v>0.65523809523809529</v>
      </c>
      <c r="J6" s="8"/>
    </row>
    <row r="7" spans="2:10" ht="25.5" customHeight="1" x14ac:dyDescent="0.25">
      <c r="B7" s="4" t="s">
        <v>10</v>
      </c>
      <c r="C7" s="5">
        <v>30</v>
      </c>
      <c r="E7" s="4" t="s">
        <v>11</v>
      </c>
      <c r="F7" s="5">
        <v>400</v>
      </c>
      <c r="H7" s="9"/>
      <c r="I7" s="17"/>
      <c r="J7" s="9"/>
    </row>
    <row r="8" spans="2:10" ht="25.5" customHeight="1" x14ac:dyDescent="0.25">
      <c r="B8" s="4" t="s">
        <v>37</v>
      </c>
      <c r="C8" s="5">
        <v>90</v>
      </c>
      <c r="E8" s="4" t="s">
        <v>13</v>
      </c>
      <c r="F8" s="5">
        <v>50</v>
      </c>
    </row>
    <row r="9" spans="2:10" ht="25.5" customHeight="1" x14ac:dyDescent="0.25">
      <c r="B9" s="4" t="s">
        <v>14</v>
      </c>
      <c r="C9" s="5">
        <v>90</v>
      </c>
      <c r="H9" s="18" t="s">
        <v>15</v>
      </c>
      <c r="I9" s="18"/>
      <c r="J9" s="18"/>
    </row>
    <row r="10" spans="2:10" ht="25.5" customHeight="1" x14ac:dyDescent="0.25">
      <c r="B10" s="4" t="s">
        <v>16</v>
      </c>
      <c r="C10" s="5">
        <v>75</v>
      </c>
      <c r="E10" s="19" t="s">
        <v>17</v>
      </c>
      <c r="F10" s="19"/>
      <c r="H10" s="10"/>
      <c r="I10" s="10"/>
      <c r="J10" s="10"/>
    </row>
    <row r="11" spans="2:10" ht="25.5" customHeight="1" x14ac:dyDescent="0.25">
      <c r="B11" s="4" t="s">
        <v>18</v>
      </c>
      <c r="C11" s="5">
        <v>350</v>
      </c>
      <c r="E11" s="4" t="s">
        <v>19</v>
      </c>
      <c r="F11" s="5">
        <f>SUM(F5:F8)</f>
        <v>2625</v>
      </c>
      <c r="H11" s="20"/>
      <c r="I11" s="20"/>
      <c r="J11" s="20"/>
    </row>
    <row r="12" spans="2:10" ht="25.5" customHeight="1" thickBot="1" x14ac:dyDescent="0.3">
      <c r="B12" s="4" t="s">
        <v>20</v>
      </c>
      <c r="C12" s="5">
        <v>210</v>
      </c>
      <c r="E12" s="11" t="s">
        <v>21</v>
      </c>
      <c r="F12" s="12">
        <f>SUM(C5:C13)</f>
        <v>1720</v>
      </c>
      <c r="H12" s="20"/>
      <c r="I12" s="20"/>
      <c r="J12" s="20"/>
    </row>
    <row r="13" spans="2:10" ht="25.5" customHeight="1" thickTop="1" x14ac:dyDescent="0.25">
      <c r="B13" s="4" t="s">
        <v>22</v>
      </c>
      <c r="C13" s="5">
        <v>40</v>
      </c>
      <c r="E13" s="4" t="s">
        <v>23</v>
      </c>
      <c r="F13" s="5">
        <f>F11-F12</f>
        <v>905</v>
      </c>
      <c r="H13" s="20"/>
      <c r="I13" s="20"/>
      <c r="J13" s="20"/>
    </row>
    <row r="14" spans="2:10" ht="25.5" customHeight="1" x14ac:dyDescent="0.25"/>
    <row r="15" spans="2:10" ht="25.5" customHeight="1" x14ac:dyDescent="0.25"/>
  </sheetData>
  <mergeCells count="10">
    <mergeCell ref="I6:I7"/>
    <mergeCell ref="H9:J9"/>
    <mergeCell ref="E10:F10"/>
    <mergeCell ref="H11:J13"/>
    <mergeCell ref="B1:G1"/>
    <mergeCell ref="H1:J1"/>
    <mergeCell ref="B3:C3"/>
    <mergeCell ref="E3:F3"/>
    <mergeCell ref="H3:J3"/>
    <mergeCell ref="H4:J4"/>
  </mergeCells>
  <conditionalFormatting sqref="I5">
    <cfRule type="dataBar" priority="1">
      <dataBar showValue="0">
        <cfvo type="num" val="0"/>
        <cfvo type="num" val="$F$11"/>
        <color theme="4"/>
      </dataBar>
      <extLst>
        <ext xmlns:x14="http://schemas.microsoft.com/office/spreadsheetml/2009/9/main" uri="{B025F937-C7B1-47D3-B67F-A62EFF666E3E}">
          <x14:id>{992DA431-FE27-4561-96C5-4F7611F420AE}</x14:id>
        </ext>
      </extLst>
    </cfRule>
  </conditionalFormatting>
  <pageMargins left="0.7" right="0.7" top="0.75" bottom="0.75" header="0.3" footer="0.3"/>
  <pageSetup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992DA431-FE27-4561-96C5-4F7611F420AE}">
            <x14:dataBar minLength="0" maxLength="100" gradient="0">
              <x14:cfvo type="num">
                <xm:f>0</xm:f>
              </x14:cfvo>
              <x14:cfvo type="num">
                <xm:f>$F$11</xm:f>
              </x14:cfvo>
              <x14:negativeFillColor theme="4" tint="0.39997558519241921"/>
              <x14:axisColor rgb="FF000000"/>
            </x14:dataBar>
          </x14:cfRule>
          <xm:sqref>I5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5"/>
  <sheetViews>
    <sheetView zoomScale="90" zoomScaleNormal="90" workbookViewId="0">
      <selection activeCell="B9" sqref="B9"/>
    </sheetView>
  </sheetViews>
  <sheetFormatPr defaultColWidth="9.140625" defaultRowHeight="16.5" customHeight="1" x14ac:dyDescent="0.25"/>
  <cols>
    <col min="1" max="1" width="2.140625" style="1" customWidth="1"/>
    <col min="2" max="2" width="26.85546875" style="1" customWidth="1"/>
    <col min="3" max="3" width="15.28515625" style="1" customWidth="1"/>
    <col min="4" max="4" width="4.85546875" style="1" customWidth="1"/>
    <col min="5" max="5" width="26.85546875" style="1" customWidth="1"/>
    <col min="6" max="6" width="15.28515625" style="1" customWidth="1"/>
    <col min="7" max="7" width="2" style="1" customWidth="1"/>
    <col min="8" max="8" width="2.5703125" style="1" customWidth="1"/>
    <col min="9" max="9" width="21.28515625" style="1" customWidth="1"/>
    <col min="10" max="10" width="3.42578125" style="1" customWidth="1"/>
    <col min="11" max="16384" width="9.140625" style="1"/>
  </cols>
  <sheetData>
    <row r="1" spans="2:10" ht="78.75" customHeight="1" x14ac:dyDescent="1.2">
      <c r="B1" s="21" t="s">
        <v>30</v>
      </c>
      <c r="C1" s="21"/>
      <c r="D1" s="21"/>
      <c r="E1" s="21"/>
      <c r="F1" s="21"/>
      <c r="G1" s="21"/>
      <c r="H1" s="22">
        <v>2016</v>
      </c>
      <c r="I1" s="22"/>
      <c r="J1" s="22"/>
    </row>
    <row r="2" spans="2:10" ht="11.25" customHeight="1" x14ac:dyDescent="0.25"/>
    <row r="3" spans="2:10" ht="25.5" customHeight="1" x14ac:dyDescent="0.25">
      <c r="B3" s="19" t="s">
        <v>1</v>
      </c>
      <c r="C3" s="19"/>
      <c r="E3" s="19" t="s">
        <v>2</v>
      </c>
      <c r="F3" s="19"/>
      <c r="H3" s="23" t="s">
        <v>3</v>
      </c>
      <c r="I3" s="23"/>
      <c r="J3" s="23"/>
    </row>
    <row r="4" spans="2:10" ht="25.5" customHeight="1" thickBot="1" x14ac:dyDescent="0.3">
      <c r="B4" s="2" t="s">
        <v>4</v>
      </c>
      <c r="C4" s="3" t="s">
        <v>5</v>
      </c>
      <c r="E4" s="2" t="s">
        <v>4</v>
      </c>
      <c r="F4" s="3" t="s">
        <v>5</v>
      </c>
      <c r="H4" s="24"/>
      <c r="I4" s="24"/>
      <c r="J4" s="24"/>
    </row>
    <row r="5" spans="2:10" ht="25.5" customHeight="1" thickBot="1" x14ac:dyDescent="0.3">
      <c r="B5" s="4" t="s">
        <v>6</v>
      </c>
      <c r="C5" s="5">
        <v>700</v>
      </c>
      <c r="E5" s="4" t="s">
        <v>7</v>
      </c>
      <c r="F5" s="5">
        <v>2000</v>
      </c>
      <c r="H5" s="6"/>
      <c r="I5" s="7">
        <f>F12</f>
        <v>1720</v>
      </c>
      <c r="J5" s="6"/>
    </row>
    <row r="6" spans="2:10" ht="25.5" customHeight="1" x14ac:dyDescent="0.25">
      <c r="B6" s="4" t="s">
        <v>8</v>
      </c>
      <c r="C6" s="5">
        <v>135</v>
      </c>
      <c r="E6" s="4" t="s">
        <v>9</v>
      </c>
      <c r="F6" s="5">
        <v>175</v>
      </c>
      <c r="H6" s="8"/>
      <c r="I6" s="16">
        <f>F12/F11</f>
        <v>0.65523809523809529</v>
      </c>
      <c r="J6" s="8"/>
    </row>
    <row r="7" spans="2:10" ht="25.5" customHeight="1" x14ac:dyDescent="0.25">
      <c r="B7" s="4" t="s">
        <v>10</v>
      </c>
      <c r="C7" s="5">
        <v>30</v>
      </c>
      <c r="E7" s="4" t="s">
        <v>11</v>
      </c>
      <c r="F7" s="5">
        <v>400</v>
      </c>
      <c r="H7" s="9"/>
      <c r="I7" s="17"/>
      <c r="J7" s="9"/>
    </row>
    <row r="8" spans="2:10" ht="25.5" customHeight="1" x14ac:dyDescent="0.25">
      <c r="B8" s="4" t="s">
        <v>37</v>
      </c>
      <c r="C8" s="5">
        <v>90</v>
      </c>
      <c r="E8" s="4" t="s">
        <v>13</v>
      </c>
      <c r="F8" s="5">
        <v>50</v>
      </c>
    </row>
    <row r="9" spans="2:10" ht="25.5" customHeight="1" x14ac:dyDescent="0.25">
      <c r="B9" s="4" t="s">
        <v>14</v>
      </c>
      <c r="C9" s="5">
        <v>90</v>
      </c>
      <c r="H9" s="18" t="s">
        <v>15</v>
      </c>
      <c r="I9" s="18"/>
      <c r="J9" s="18"/>
    </row>
    <row r="10" spans="2:10" ht="25.5" customHeight="1" x14ac:dyDescent="0.25">
      <c r="B10" s="4" t="s">
        <v>16</v>
      </c>
      <c r="C10" s="5">
        <v>75</v>
      </c>
      <c r="E10" s="19" t="s">
        <v>17</v>
      </c>
      <c r="F10" s="19"/>
      <c r="H10" s="10"/>
      <c r="I10" s="10"/>
      <c r="J10" s="10"/>
    </row>
    <row r="11" spans="2:10" ht="25.5" customHeight="1" x14ac:dyDescent="0.25">
      <c r="B11" s="4" t="s">
        <v>18</v>
      </c>
      <c r="C11" s="5">
        <v>350</v>
      </c>
      <c r="E11" s="4" t="s">
        <v>19</v>
      </c>
      <c r="F11" s="5">
        <f>SUM(F5:F8)</f>
        <v>2625</v>
      </c>
      <c r="H11" s="20"/>
      <c r="I11" s="20"/>
      <c r="J11" s="20"/>
    </row>
    <row r="12" spans="2:10" ht="25.5" customHeight="1" thickBot="1" x14ac:dyDescent="0.3">
      <c r="B12" s="4" t="s">
        <v>20</v>
      </c>
      <c r="C12" s="5">
        <v>210</v>
      </c>
      <c r="E12" s="11" t="s">
        <v>21</v>
      </c>
      <c r="F12" s="12">
        <f>SUM(C5:C13)</f>
        <v>1720</v>
      </c>
      <c r="H12" s="20"/>
      <c r="I12" s="20"/>
      <c r="J12" s="20"/>
    </row>
    <row r="13" spans="2:10" ht="25.5" customHeight="1" thickTop="1" x14ac:dyDescent="0.25">
      <c r="B13" s="4" t="s">
        <v>22</v>
      </c>
      <c r="C13" s="5">
        <v>40</v>
      </c>
      <c r="E13" s="4" t="s">
        <v>23</v>
      </c>
      <c r="F13" s="5">
        <f>F11-F12</f>
        <v>905</v>
      </c>
      <c r="H13" s="20"/>
      <c r="I13" s="20"/>
      <c r="J13" s="20"/>
    </row>
    <row r="14" spans="2:10" ht="25.5" customHeight="1" x14ac:dyDescent="0.25"/>
    <row r="15" spans="2:10" ht="25.5" customHeight="1" x14ac:dyDescent="0.25"/>
  </sheetData>
  <mergeCells count="10">
    <mergeCell ref="I6:I7"/>
    <mergeCell ref="H9:J9"/>
    <mergeCell ref="E10:F10"/>
    <mergeCell ref="H11:J13"/>
    <mergeCell ref="B1:G1"/>
    <mergeCell ref="H1:J1"/>
    <mergeCell ref="B3:C3"/>
    <mergeCell ref="E3:F3"/>
    <mergeCell ref="H3:J3"/>
    <mergeCell ref="H4:J4"/>
  </mergeCells>
  <conditionalFormatting sqref="I5">
    <cfRule type="dataBar" priority="1">
      <dataBar showValue="0">
        <cfvo type="num" val="0"/>
        <cfvo type="num" val="$F$11"/>
        <color theme="4"/>
      </dataBar>
      <extLst>
        <ext xmlns:x14="http://schemas.microsoft.com/office/spreadsheetml/2009/9/main" uri="{B025F937-C7B1-47D3-B67F-A62EFF666E3E}">
          <x14:id>{49720EDA-2A2D-4571-B808-F74EEC0A3EBB}</x14:id>
        </ext>
      </extLst>
    </cfRule>
  </conditionalFormatting>
  <pageMargins left="0.7" right="0.7" top="0.75" bottom="0.75" header="0.3" footer="0.3"/>
  <pageSetup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49720EDA-2A2D-4571-B808-F74EEC0A3EBB}">
            <x14:dataBar minLength="0" maxLength="100" gradient="0">
              <x14:cfvo type="num">
                <xm:f>0</xm:f>
              </x14:cfvo>
              <x14:cfvo type="num">
                <xm:f>$F$11</xm:f>
              </x14:cfvo>
              <x14:negativeFillColor theme="4" tint="0.39997558519241921"/>
              <x14:axisColor rgb="FF000000"/>
            </x14:dataBar>
          </x14:cfRule>
          <xm:sqref>I5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5"/>
  <sheetViews>
    <sheetView zoomScale="90" zoomScaleNormal="90" workbookViewId="0">
      <selection activeCell="B9" sqref="B9"/>
    </sheetView>
  </sheetViews>
  <sheetFormatPr defaultColWidth="9.140625" defaultRowHeight="16.5" customHeight="1" x14ac:dyDescent="0.25"/>
  <cols>
    <col min="1" max="1" width="2.140625" style="1" customWidth="1"/>
    <col min="2" max="2" width="26.85546875" style="1" customWidth="1"/>
    <col min="3" max="3" width="15.28515625" style="1" customWidth="1"/>
    <col min="4" max="4" width="4.85546875" style="1" customWidth="1"/>
    <col min="5" max="5" width="26.85546875" style="1" customWidth="1"/>
    <col min="6" max="6" width="15.28515625" style="1" customWidth="1"/>
    <col min="7" max="7" width="2" style="1" customWidth="1"/>
    <col min="8" max="8" width="2.5703125" style="1" customWidth="1"/>
    <col min="9" max="9" width="21.28515625" style="1" customWidth="1"/>
    <col min="10" max="10" width="3.42578125" style="1" customWidth="1"/>
    <col min="11" max="16384" width="9.140625" style="1"/>
  </cols>
  <sheetData>
    <row r="1" spans="2:10" ht="78.75" customHeight="1" x14ac:dyDescent="1.2">
      <c r="B1" s="21" t="s">
        <v>31</v>
      </c>
      <c r="C1" s="21"/>
      <c r="D1" s="21"/>
      <c r="E1" s="21"/>
      <c r="F1" s="21"/>
      <c r="G1" s="21"/>
      <c r="H1" s="22">
        <v>2016</v>
      </c>
      <c r="I1" s="22"/>
      <c r="J1" s="22"/>
    </row>
    <row r="2" spans="2:10" ht="11.25" customHeight="1" x14ac:dyDescent="0.25"/>
    <row r="3" spans="2:10" ht="25.5" customHeight="1" x14ac:dyDescent="0.25">
      <c r="B3" s="19" t="s">
        <v>1</v>
      </c>
      <c r="C3" s="19"/>
      <c r="E3" s="19" t="s">
        <v>2</v>
      </c>
      <c r="F3" s="19"/>
      <c r="H3" s="23" t="s">
        <v>3</v>
      </c>
      <c r="I3" s="23"/>
      <c r="J3" s="23"/>
    </row>
    <row r="4" spans="2:10" ht="25.5" customHeight="1" thickBot="1" x14ac:dyDescent="0.3">
      <c r="B4" s="2" t="s">
        <v>4</v>
      </c>
      <c r="C4" s="3" t="s">
        <v>5</v>
      </c>
      <c r="E4" s="2" t="s">
        <v>4</v>
      </c>
      <c r="F4" s="3" t="s">
        <v>5</v>
      </c>
      <c r="H4" s="24"/>
      <c r="I4" s="24"/>
      <c r="J4" s="24"/>
    </row>
    <row r="5" spans="2:10" ht="25.5" customHeight="1" thickBot="1" x14ac:dyDescent="0.3">
      <c r="B5" s="4" t="s">
        <v>6</v>
      </c>
      <c r="C5" s="5">
        <v>700</v>
      </c>
      <c r="E5" s="4" t="s">
        <v>7</v>
      </c>
      <c r="F5" s="5">
        <v>2000</v>
      </c>
      <c r="H5" s="6"/>
      <c r="I5" s="7">
        <f>F12</f>
        <v>1720</v>
      </c>
      <c r="J5" s="6"/>
    </row>
    <row r="6" spans="2:10" ht="25.5" customHeight="1" x14ac:dyDescent="0.25">
      <c r="B6" s="4" t="s">
        <v>8</v>
      </c>
      <c r="C6" s="5">
        <v>135</v>
      </c>
      <c r="E6" s="4" t="s">
        <v>9</v>
      </c>
      <c r="F6" s="5">
        <v>175</v>
      </c>
      <c r="H6" s="8"/>
      <c r="I6" s="16">
        <f>F12/F11</f>
        <v>0.65523809523809529</v>
      </c>
      <c r="J6" s="8"/>
    </row>
    <row r="7" spans="2:10" ht="25.5" customHeight="1" x14ac:dyDescent="0.25">
      <c r="B7" s="4" t="s">
        <v>10</v>
      </c>
      <c r="C7" s="5">
        <v>30</v>
      </c>
      <c r="E7" s="4" t="s">
        <v>11</v>
      </c>
      <c r="F7" s="5">
        <v>400</v>
      </c>
      <c r="H7" s="9"/>
      <c r="I7" s="17"/>
      <c r="J7" s="9"/>
    </row>
    <row r="8" spans="2:10" ht="25.5" customHeight="1" x14ac:dyDescent="0.25">
      <c r="B8" s="4" t="s">
        <v>37</v>
      </c>
      <c r="C8" s="5">
        <v>90</v>
      </c>
      <c r="E8" s="4" t="s">
        <v>13</v>
      </c>
      <c r="F8" s="5">
        <v>50</v>
      </c>
    </row>
    <row r="9" spans="2:10" ht="25.5" customHeight="1" x14ac:dyDescent="0.25">
      <c r="B9" s="4" t="s">
        <v>14</v>
      </c>
      <c r="C9" s="5">
        <v>90</v>
      </c>
      <c r="H9" s="18" t="s">
        <v>15</v>
      </c>
      <c r="I9" s="18"/>
      <c r="J9" s="18"/>
    </row>
    <row r="10" spans="2:10" ht="25.5" customHeight="1" x14ac:dyDescent="0.25">
      <c r="B10" s="4" t="s">
        <v>16</v>
      </c>
      <c r="C10" s="5">
        <v>75</v>
      </c>
      <c r="E10" s="19" t="s">
        <v>17</v>
      </c>
      <c r="F10" s="19"/>
      <c r="H10" s="10"/>
      <c r="I10" s="10"/>
      <c r="J10" s="10"/>
    </row>
    <row r="11" spans="2:10" ht="25.5" customHeight="1" x14ac:dyDescent="0.25">
      <c r="B11" s="4" t="s">
        <v>18</v>
      </c>
      <c r="C11" s="5">
        <v>350</v>
      </c>
      <c r="E11" s="4" t="s">
        <v>19</v>
      </c>
      <c r="F11" s="5">
        <f>SUM(F5:F8)</f>
        <v>2625</v>
      </c>
      <c r="H11" s="20"/>
      <c r="I11" s="20"/>
      <c r="J11" s="20"/>
    </row>
    <row r="12" spans="2:10" ht="25.5" customHeight="1" thickBot="1" x14ac:dyDescent="0.3">
      <c r="B12" s="4" t="s">
        <v>20</v>
      </c>
      <c r="C12" s="5">
        <v>210</v>
      </c>
      <c r="E12" s="11" t="s">
        <v>21</v>
      </c>
      <c r="F12" s="12">
        <f>SUM(C5:C13)</f>
        <v>1720</v>
      </c>
      <c r="H12" s="20"/>
      <c r="I12" s="20"/>
      <c r="J12" s="20"/>
    </row>
    <row r="13" spans="2:10" ht="25.5" customHeight="1" thickTop="1" x14ac:dyDescent="0.25">
      <c r="B13" s="4" t="s">
        <v>22</v>
      </c>
      <c r="C13" s="5">
        <v>40</v>
      </c>
      <c r="E13" s="4" t="s">
        <v>23</v>
      </c>
      <c r="F13" s="5">
        <f>F11-F12</f>
        <v>905</v>
      </c>
      <c r="H13" s="20"/>
      <c r="I13" s="20"/>
      <c r="J13" s="20"/>
    </row>
    <row r="14" spans="2:10" ht="25.5" customHeight="1" x14ac:dyDescent="0.25"/>
    <row r="15" spans="2:10" ht="25.5" customHeight="1" x14ac:dyDescent="0.25"/>
  </sheetData>
  <mergeCells count="10">
    <mergeCell ref="I6:I7"/>
    <mergeCell ref="H9:J9"/>
    <mergeCell ref="E10:F10"/>
    <mergeCell ref="H11:J13"/>
    <mergeCell ref="B1:G1"/>
    <mergeCell ref="H1:J1"/>
    <mergeCell ref="B3:C3"/>
    <mergeCell ref="E3:F3"/>
    <mergeCell ref="H3:J3"/>
    <mergeCell ref="H4:J4"/>
  </mergeCells>
  <conditionalFormatting sqref="I5">
    <cfRule type="dataBar" priority="1">
      <dataBar showValue="0">
        <cfvo type="num" val="0"/>
        <cfvo type="num" val="$F$11"/>
        <color theme="4"/>
      </dataBar>
      <extLst>
        <ext xmlns:x14="http://schemas.microsoft.com/office/spreadsheetml/2009/9/main" uri="{B025F937-C7B1-47D3-B67F-A62EFF666E3E}">
          <x14:id>{C5059D6B-FBB1-475B-99A2-7886E734F69B}</x14:id>
        </ext>
      </extLst>
    </cfRule>
  </conditionalFormatting>
  <pageMargins left="0.7" right="0.7" top="0.75" bottom="0.75" header="0.3" footer="0.3"/>
  <pageSetup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C5059D6B-FBB1-475B-99A2-7886E734F69B}">
            <x14:dataBar minLength="0" maxLength="100" gradient="0">
              <x14:cfvo type="num">
                <xm:f>0</xm:f>
              </x14:cfvo>
              <x14:cfvo type="num">
                <xm:f>$F$11</xm:f>
              </x14:cfvo>
              <x14:negativeFillColor theme="4" tint="0.39997558519241921"/>
              <x14:axisColor rgb="FF000000"/>
            </x14:dataBar>
          </x14:cfRule>
          <xm:sqref>I5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5"/>
  <sheetViews>
    <sheetView zoomScale="90" zoomScaleNormal="90" workbookViewId="0">
      <selection activeCell="B9" sqref="B9"/>
    </sheetView>
  </sheetViews>
  <sheetFormatPr defaultColWidth="9.140625" defaultRowHeight="16.5" customHeight="1" x14ac:dyDescent="0.25"/>
  <cols>
    <col min="1" max="1" width="2.140625" style="1" customWidth="1"/>
    <col min="2" max="2" width="26.85546875" style="1" customWidth="1"/>
    <col min="3" max="3" width="15.28515625" style="1" customWidth="1"/>
    <col min="4" max="4" width="4.85546875" style="1" customWidth="1"/>
    <col min="5" max="5" width="26.85546875" style="1" customWidth="1"/>
    <col min="6" max="6" width="15.28515625" style="1" customWidth="1"/>
    <col min="7" max="7" width="2" style="1" customWidth="1"/>
    <col min="8" max="8" width="2.5703125" style="1" customWidth="1"/>
    <col min="9" max="9" width="21.28515625" style="1" customWidth="1"/>
    <col min="10" max="10" width="3.42578125" style="1" customWidth="1"/>
    <col min="11" max="16384" width="9.140625" style="1"/>
  </cols>
  <sheetData>
    <row r="1" spans="2:10" ht="78.75" customHeight="1" x14ac:dyDescent="1.2">
      <c r="B1" s="21" t="s">
        <v>32</v>
      </c>
      <c r="C1" s="21"/>
      <c r="D1" s="21"/>
      <c r="E1" s="21"/>
      <c r="F1" s="21"/>
      <c r="G1" s="21"/>
      <c r="H1" s="22">
        <v>2016</v>
      </c>
      <c r="I1" s="22"/>
      <c r="J1" s="22"/>
    </row>
    <row r="2" spans="2:10" ht="11.25" customHeight="1" x14ac:dyDescent="0.25"/>
    <row r="3" spans="2:10" ht="25.5" customHeight="1" x14ac:dyDescent="0.25">
      <c r="B3" s="19" t="s">
        <v>1</v>
      </c>
      <c r="C3" s="19"/>
      <c r="E3" s="19" t="s">
        <v>2</v>
      </c>
      <c r="F3" s="19"/>
      <c r="H3" s="23" t="s">
        <v>3</v>
      </c>
      <c r="I3" s="23"/>
      <c r="J3" s="23"/>
    </row>
    <row r="4" spans="2:10" ht="25.5" customHeight="1" thickBot="1" x14ac:dyDescent="0.3">
      <c r="B4" s="2" t="s">
        <v>4</v>
      </c>
      <c r="C4" s="3" t="s">
        <v>5</v>
      </c>
      <c r="E4" s="2" t="s">
        <v>4</v>
      </c>
      <c r="F4" s="3" t="s">
        <v>5</v>
      </c>
      <c r="H4" s="24"/>
      <c r="I4" s="24"/>
      <c r="J4" s="24"/>
    </row>
    <row r="5" spans="2:10" ht="25.5" customHeight="1" thickBot="1" x14ac:dyDescent="0.3">
      <c r="B5" s="4" t="s">
        <v>6</v>
      </c>
      <c r="C5" s="5">
        <v>700</v>
      </c>
      <c r="E5" s="4" t="s">
        <v>7</v>
      </c>
      <c r="F5" s="5">
        <v>2000</v>
      </c>
      <c r="H5" s="6"/>
      <c r="I5" s="7">
        <f>F12</f>
        <v>1720</v>
      </c>
      <c r="J5" s="6"/>
    </row>
    <row r="6" spans="2:10" ht="25.5" customHeight="1" x14ac:dyDescent="0.25">
      <c r="B6" s="4" t="s">
        <v>8</v>
      </c>
      <c r="C6" s="5">
        <v>135</v>
      </c>
      <c r="E6" s="4" t="s">
        <v>9</v>
      </c>
      <c r="F6" s="5">
        <v>175</v>
      </c>
      <c r="H6" s="8"/>
      <c r="I6" s="16">
        <f>F12/F11</f>
        <v>0.65523809523809529</v>
      </c>
      <c r="J6" s="8"/>
    </row>
    <row r="7" spans="2:10" ht="25.5" customHeight="1" x14ac:dyDescent="0.25">
      <c r="B7" s="4" t="s">
        <v>10</v>
      </c>
      <c r="C7" s="5">
        <v>30</v>
      </c>
      <c r="E7" s="4" t="s">
        <v>11</v>
      </c>
      <c r="F7" s="5">
        <v>400</v>
      </c>
      <c r="H7" s="9"/>
      <c r="I7" s="17"/>
      <c r="J7" s="9"/>
    </row>
    <row r="8" spans="2:10" ht="25.5" customHeight="1" x14ac:dyDescent="0.25">
      <c r="B8" s="4" t="s">
        <v>37</v>
      </c>
      <c r="C8" s="5">
        <v>90</v>
      </c>
      <c r="E8" s="4" t="s">
        <v>13</v>
      </c>
      <c r="F8" s="5">
        <v>50</v>
      </c>
    </row>
    <row r="9" spans="2:10" ht="25.5" customHeight="1" x14ac:dyDescent="0.25">
      <c r="B9" s="4" t="s">
        <v>14</v>
      </c>
      <c r="C9" s="5">
        <v>90</v>
      </c>
      <c r="H9" s="18" t="s">
        <v>15</v>
      </c>
      <c r="I9" s="18"/>
      <c r="J9" s="18"/>
    </row>
    <row r="10" spans="2:10" ht="25.5" customHeight="1" x14ac:dyDescent="0.25">
      <c r="B10" s="4" t="s">
        <v>16</v>
      </c>
      <c r="C10" s="5">
        <v>75</v>
      </c>
      <c r="E10" s="19" t="s">
        <v>17</v>
      </c>
      <c r="F10" s="19"/>
      <c r="H10" s="10"/>
      <c r="I10" s="10"/>
      <c r="J10" s="10"/>
    </row>
    <row r="11" spans="2:10" ht="25.5" customHeight="1" x14ac:dyDescent="0.25">
      <c r="B11" s="4" t="s">
        <v>18</v>
      </c>
      <c r="C11" s="5">
        <v>350</v>
      </c>
      <c r="E11" s="4" t="s">
        <v>19</v>
      </c>
      <c r="F11" s="5">
        <f>SUM(F5:F8)</f>
        <v>2625</v>
      </c>
      <c r="H11" s="20"/>
      <c r="I11" s="20"/>
      <c r="J11" s="20"/>
    </row>
    <row r="12" spans="2:10" ht="25.5" customHeight="1" thickBot="1" x14ac:dyDescent="0.3">
      <c r="B12" s="4" t="s">
        <v>20</v>
      </c>
      <c r="C12" s="5">
        <v>210</v>
      </c>
      <c r="E12" s="11" t="s">
        <v>21</v>
      </c>
      <c r="F12" s="12">
        <f>SUM(C5:C13)</f>
        <v>1720</v>
      </c>
      <c r="H12" s="20"/>
      <c r="I12" s="20"/>
      <c r="J12" s="20"/>
    </row>
    <row r="13" spans="2:10" ht="25.5" customHeight="1" thickTop="1" x14ac:dyDescent="0.25">
      <c r="B13" s="4" t="s">
        <v>22</v>
      </c>
      <c r="C13" s="5">
        <v>40</v>
      </c>
      <c r="E13" s="4" t="s">
        <v>23</v>
      </c>
      <c r="F13" s="5">
        <f>F11-F12</f>
        <v>905</v>
      </c>
      <c r="H13" s="20"/>
      <c r="I13" s="20"/>
      <c r="J13" s="20"/>
    </row>
    <row r="14" spans="2:10" ht="25.5" customHeight="1" x14ac:dyDescent="0.25"/>
    <row r="15" spans="2:10" ht="25.5" customHeight="1" x14ac:dyDescent="0.25"/>
  </sheetData>
  <mergeCells count="10">
    <mergeCell ref="I6:I7"/>
    <mergeCell ref="H9:J9"/>
    <mergeCell ref="E10:F10"/>
    <mergeCell ref="H11:J13"/>
    <mergeCell ref="B1:G1"/>
    <mergeCell ref="H1:J1"/>
    <mergeCell ref="B3:C3"/>
    <mergeCell ref="E3:F3"/>
    <mergeCell ref="H3:J3"/>
    <mergeCell ref="H4:J4"/>
  </mergeCells>
  <conditionalFormatting sqref="I5">
    <cfRule type="dataBar" priority="1">
      <dataBar showValue="0">
        <cfvo type="num" val="0"/>
        <cfvo type="num" val="$F$11"/>
        <color theme="4"/>
      </dataBar>
      <extLst>
        <ext xmlns:x14="http://schemas.microsoft.com/office/spreadsheetml/2009/9/main" uri="{B025F937-C7B1-47D3-B67F-A62EFF666E3E}">
          <x14:id>{831C626B-B4A1-4A69-809E-AA13906F92D1}</x14:id>
        </ext>
      </extLst>
    </cfRule>
  </conditionalFormatting>
  <pageMargins left="0.7" right="0.7" top="0.75" bottom="0.75" header="0.3" footer="0.3"/>
  <pageSetup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831C626B-B4A1-4A69-809E-AA13906F92D1}">
            <x14:dataBar minLength="0" maxLength="100" gradient="0">
              <x14:cfvo type="num">
                <xm:f>0</xm:f>
              </x14:cfvo>
              <x14:cfvo type="num">
                <xm:f>$F$11</xm:f>
              </x14:cfvo>
              <x14:negativeFillColor theme="4" tint="0.39997558519241921"/>
              <x14:axisColor rgb="FF000000"/>
            </x14:dataBar>
          </x14:cfRule>
          <xm:sqref>I5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5"/>
  <sheetViews>
    <sheetView zoomScale="90" zoomScaleNormal="90" workbookViewId="0">
      <selection activeCell="B9" sqref="B9"/>
    </sheetView>
  </sheetViews>
  <sheetFormatPr defaultColWidth="9.140625" defaultRowHeight="16.5" customHeight="1" x14ac:dyDescent="0.25"/>
  <cols>
    <col min="1" max="1" width="2.140625" style="1" customWidth="1"/>
    <col min="2" max="2" width="26.85546875" style="1" customWidth="1"/>
    <col min="3" max="3" width="15.28515625" style="1" customWidth="1"/>
    <col min="4" max="4" width="4.85546875" style="1" customWidth="1"/>
    <col min="5" max="5" width="26.85546875" style="1" customWidth="1"/>
    <col min="6" max="6" width="15.28515625" style="1" customWidth="1"/>
    <col min="7" max="7" width="4.7109375" style="1" customWidth="1"/>
    <col min="8" max="8" width="2.5703125" style="1" customWidth="1"/>
    <col min="9" max="9" width="21.28515625" style="1" customWidth="1"/>
    <col min="10" max="10" width="11" style="1" customWidth="1"/>
    <col min="11" max="16384" width="9.140625" style="1"/>
  </cols>
  <sheetData>
    <row r="1" spans="2:10" ht="78.75" customHeight="1" x14ac:dyDescent="1.2">
      <c r="B1" s="21" t="s">
        <v>36</v>
      </c>
      <c r="C1" s="21"/>
      <c r="D1" s="21"/>
      <c r="E1" s="21"/>
      <c r="F1" s="21"/>
      <c r="G1" s="21"/>
      <c r="H1" s="22">
        <v>2016</v>
      </c>
      <c r="I1" s="22"/>
      <c r="J1" s="22"/>
    </row>
    <row r="2" spans="2:10" ht="11.25" customHeight="1" x14ac:dyDescent="0.25"/>
    <row r="3" spans="2:10" ht="25.5" customHeight="1" x14ac:dyDescent="0.25">
      <c r="B3" s="19" t="s">
        <v>24</v>
      </c>
      <c r="C3" s="19"/>
    </row>
    <row r="4" spans="2:10" ht="25.5" customHeight="1" x14ac:dyDescent="0.25">
      <c r="B4" s="2" t="s">
        <v>4</v>
      </c>
      <c r="C4" s="3" t="s">
        <v>5</v>
      </c>
    </row>
    <row r="5" spans="2:10" ht="25.5" customHeight="1" x14ac:dyDescent="0.25">
      <c r="B5" s="4" t="s">
        <v>6</v>
      </c>
      <c r="C5" s="5">
        <f>January!C5+February!C5+March!C5+April!C5+May!C5+June!C5+July!C5+August!C5+September!C5+October!C5+November!C5</f>
        <v>7700</v>
      </c>
    </row>
    <row r="6" spans="2:10" ht="25.5" customHeight="1" x14ac:dyDescent="0.25">
      <c r="B6" s="4" t="s">
        <v>8</v>
      </c>
      <c r="C6" s="5">
        <f>January!C6+February!C6+March!C6+April!C6+May!C6+June!C6+July!C6+August!C6+September!C6+October!C6+November!C6</f>
        <v>1070</v>
      </c>
    </row>
    <row r="7" spans="2:10" ht="25.5" customHeight="1" x14ac:dyDescent="0.25">
      <c r="B7" s="4" t="s">
        <v>10</v>
      </c>
      <c r="C7" s="5">
        <f>January!C7+February!C7+March!C7+April!C7+May!C7+June!C7+July!C7+August!C7+September!C7+October!C7+November!C7</f>
        <v>240</v>
      </c>
    </row>
    <row r="8" spans="2:10" ht="25.5" customHeight="1" x14ac:dyDescent="0.25">
      <c r="B8" s="4" t="s">
        <v>12</v>
      </c>
      <c r="C8" s="5">
        <f>January!C8+February!C8+March!C8+April!C8+May!C8+June!C8+July!C8+August!C8+September!C8+October!C8+November!C8</f>
        <v>990</v>
      </c>
    </row>
    <row r="9" spans="2:10" ht="25.5" customHeight="1" x14ac:dyDescent="0.25">
      <c r="B9" s="4" t="s">
        <v>14</v>
      </c>
      <c r="C9" s="5">
        <f>January!C9+February!C9+March!C9+April!C9+May!C9+June!C9+July!C9+August!C9+September!C9+October!C9+November!C9</f>
        <v>990</v>
      </c>
    </row>
    <row r="10" spans="2:10" ht="25.5" customHeight="1" x14ac:dyDescent="0.25">
      <c r="B10" s="4" t="s">
        <v>16</v>
      </c>
      <c r="C10" s="5">
        <f>January!C10+February!C10+March!C10+April!C10+May!C10+June!C10+July!C10+August!C10+September!C10+October!C10+November!C10</f>
        <v>825</v>
      </c>
    </row>
    <row r="11" spans="2:10" ht="25.5" customHeight="1" x14ac:dyDescent="0.25">
      <c r="B11" s="4" t="s">
        <v>18</v>
      </c>
      <c r="C11" s="5">
        <f>January!C11+February!C11+March!C11+April!C11+May!C11+June!C11+July!C11+August!C11+September!C11+October!C11+November!C11</f>
        <v>2750</v>
      </c>
    </row>
    <row r="12" spans="2:10" ht="25.5" customHeight="1" x14ac:dyDescent="0.25">
      <c r="B12" s="4" t="s">
        <v>20</v>
      </c>
      <c r="C12" s="5">
        <f>January!C12+February!C12+March!C12+April!C12+May!C12+June!C12+July!C12+August!C12+September!C12+October!C12+November!C12</f>
        <v>1985</v>
      </c>
    </row>
    <row r="13" spans="2:10" ht="25.5" customHeight="1" x14ac:dyDescent="0.25">
      <c r="B13" s="4" t="s">
        <v>22</v>
      </c>
      <c r="C13" s="5">
        <f>January!C13+February!C13+March!C13+April!C13+May!C13+June!C13+July!C13+August!C13+September!C13+October!C13+November!C13</f>
        <v>440</v>
      </c>
    </row>
    <row r="14" spans="2:10" ht="25.5" customHeight="1" x14ac:dyDescent="0.25"/>
    <row r="15" spans="2:10" ht="25.5" customHeight="1" x14ac:dyDescent="0.25"/>
  </sheetData>
  <mergeCells count="3">
    <mergeCell ref="B1:G1"/>
    <mergeCell ref="H1:J1"/>
    <mergeCell ref="B3:C3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January</vt:lpstr>
      <vt:lpstr>February</vt:lpstr>
      <vt:lpstr>March</vt:lpstr>
      <vt:lpstr>April</vt:lpstr>
      <vt:lpstr>May</vt:lpstr>
      <vt:lpstr>June</vt:lpstr>
      <vt:lpstr>July</vt:lpstr>
      <vt:lpstr>August</vt:lpstr>
      <vt:lpstr>Expenses Summary</vt:lpstr>
      <vt:lpstr>September</vt:lpstr>
      <vt:lpstr>October</vt:lpstr>
      <vt:lpstr>November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2017-11-07T18:54:37Z</dcterms:created>
  <dcterms:modified xsi:type="dcterms:W3CDTF">2017-11-07T18:56:13Z</dcterms:modified>
</cp:coreProperties>
</file>